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fd959fc3746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rvey_responses" sheetId="1" r:id="Rdccd5b6a10c14f27"/>
    <x:sheet xmlns:r="http://schemas.openxmlformats.org/officeDocument/2006/relationships" name="Сводка" sheetId="2" r:id="R2073a76342904b2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.0%"/>
  </x:numFmts>
  <x:fonts count="8">
    <x:font>
      <x:sz val="11"/>
      <x:name val="Carlito"/>
    </x:font>
    <x:font>
      <x:sz val="10"/>
      <x:color rgb="FF191919"/>
      <x:name val="Arial"/>
    </x:font>
    <x:font>
      <x:b/>
      <x:sz val="11"/>
      <x:color rgb="FFFFFFFF"/>
      <x:name val="Arial"/>
    </x:font>
    <x:font>
      <x:sz val="11"/>
      <x:color rgb="FF191919"/>
      <x:name val="Arial"/>
    </x:font>
    <x:font>
      <x:b/>
      <x:sz val="17"/>
      <x:color rgb="FF191919"/>
      <x:name val="Arial"/>
    </x:font>
    <x:font>
      <x:sz val="11"/>
      <x:color rgb="FF666666"/>
      <x:name val="Arial"/>
    </x:font>
    <x:font>
      <x:b/>
      <x:sz val="11"/>
      <x:color rgb="FF191919"/>
      <x:name val="Arial"/>
    </x:font>
    <x:font>
      <x:sz val="10"/>
      <x:color rgb="FF666666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91919"/>
      </x:patternFill>
    </x:fill>
  </x:fills>
  <x:borders count="6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E72432"/>
      </x:bottom>
      <x:diagonal/>
    </x:border>
    <x:border>
      <x:left/>
      <x:right/>
      <x:top style="thin">
        <x:color rgb="FFD9D4CC"/>
      </x:top>
      <x:bottom/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horizontal="left"/>
    </x:xf>
    <x:xf numFmtId="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1" fillId="0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center"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1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6" fillId="0" borderId="5" xfId="0" applyNumberFormat="1" applyFont="1" applyFill="1" applyBorder="1" applyAlignment="1">
      <x:alignment vertical="center"/>
    </x:xf>
    <x:xf numFmtId="201" fontId="6" fillId="0" borderId="5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56badae284b86" /><Relationship Type="http://schemas.openxmlformats.org/officeDocument/2006/relationships/theme" Target="/xl/theme/theme1.xml" Id="Rdd15c35741534f4e" /><Relationship Type="http://schemas.microsoft.com/office/2022/11/relationships/FeaturePropertyBag" Target="/xl/featurePropertyBag/featurePropertyBag.xml" Id="R28b42da2a2e54c0f" /><Relationship Type="http://schemas.openxmlformats.org/officeDocument/2006/relationships/sharedStrings" Target="/xl/sharedStrings.xml" Id="R4d09e2e0684c4cd3" /><Relationship Type="http://schemas.openxmlformats.org/officeDocument/2006/relationships/worksheet" Target="/xl/worksheets/sheet1.xml" Id="Rdccd5b6a10c14f27" /><Relationship Type="http://schemas.openxmlformats.org/officeDocument/2006/relationships/worksheet" Target="/xl/worksheets/sheet2.xml" Id="R2073a76342904b2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395efc980dc498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Осведомлённость респондентов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Количество</c:v>
          </c:tx>
          <c:spPr>
            <a:solidFill xmlns:a="http://schemas.openxmlformats.org/drawingml/2006/main">
              <a:srgbClr val="E72432"/>
            </a:solidFill>
          </c:spPr>
          <c:invertIfNegative val="0"/>
          <c:cat>
            <c:strRef>
              <c:f>'Сводка'!$B$22:$B$23</c:f>
              <c:strCache>
                <c:ptCount val="0"/>
              </c:strCache>
            </c:strRef>
          </c:cat>
          <c:val>
            <c:numRef>
              <c:f>'Сводка'!$C$22:$C$23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6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395efc980dc498b"/>
        </a:graphicData>
      </a:graphic>
    </xdr:graphicFrame>
    <xdr:clientData/>
  </xdr:twoCellAnchor>
</xdr:wsDr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surveyresponsesExport" displayName="surveyresponsesExport" ref="A1:H101" headerRowCount="1" totalsRowCount="0" totalsRowShown="0">
  <x:autoFilter ref="A1:H101"/>
  <x:tableColumns count="8">
    <x:tableColumn id="1" name="id"/>
    <x:tableColumn id="2" name="response_date"/>
    <x:tableColumn id="3" name="age"/>
    <x:tableColumn id="4" name="participant_group"/>
    <x:tableColumn id="5" name="named_peoples"/>
    <x:tableColumn id="6" name="named_peoples_count"/>
    <x:tableColumn id="7" name="is_aware"/>
    <x:tableColumn id="8" name="interested_in_events"/>
  </x:tableColumns>
  <x:tableStyleInfo name="TableStyleLight8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3459c66f06c46b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a559db1c348d40a0" /></Relationships>
</file>

<file path=xl/worksheets/sheet1.xml><?xml version="1.0" encoding="utf-8"?>
<x:worksheet xmlns:x="http://schemas.openxmlformats.org/spreadsheetml/2006/main">
  <x:sheetPr>
    <x:tabColor rgb="FF34B27B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43" hidden="0" customWidth="1"/>
    <x:col min="2" max="2" width="16" hidden="0" customWidth="1"/>
    <x:col min="3" max="3" width="9" hidden="0" customWidth="1"/>
    <x:col min="4" max="4" width="25" hidden="0" customWidth="1"/>
    <x:col min="5" max="5" width="60" hidden="0" customWidth="1"/>
    <x:col min="6" max="6" width="23" hidden="0" customWidth="1"/>
    <x:col min="7" max="7" width="14" hidden="0" customWidth="1"/>
    <x:col min="8" max="8" width="24" hidden="0" customWidth="1"/>
  </x:cols>
  <x:sheetData>
    <x:row r="1" ht="28" customHeight="1">
      <x:c r="A1" s="10" t="str">
        <x:v>id</x:v>
      </x:c>
      <x:c r="B1" s="11" t="str">
        <x:v>response_date</x:v>
      </x:c>
      <x:c r="C1" s="11" t="str">
        <x:v>age</x:v>
      </x:c>
      <x:c r="D1" s="11" t="str">
        <x:v>participant_group</x:v>
      </x:c>
      <x:c r="E1" s="11" t="str">
        <x:v>named_peoples</x:v>
      </x:c>
      <x:c r="F1" s="11" t="str">
        <x:v>named_peoples_count</x:v>
      </x:c>
      <x:c r="G1" s="11" t="str">
        <x:v>is_aware</x:v>
      </x:c>
      <x:c r="H1" s="12" t="str">
        <x:v>interested_in_events</x:v>
      </x:c>
    </x:row>
    <x:row r="2" ht="23" customHeight="1">
      <x:c r="A2" s="3" t="str">
        <x:v>4e99520f-3e44-444f-8680-b9645af85e58</x:v>
      </x:c>
      <x:c r="B2" s="5" t="n">
        <x:v>46097</x:v>
      </x:c>
      <x:c r="C2" s="3" t="n">
        <x:v>16</x:v>
      </x:c>
      <x:c r="D2" s="3" t="str">
        <x:v>Школьник</x:v>
      </x:c>
      <x:c r="E2" s="3" t="str">
        <x:v>Удэгейцы, Ульчи</x:v>
      </x:c>
      <x:c r="F2" s="3" t="n">
        <x:v>2</x:v>
      </x:c>
      <x:c r="G2" s="6" t="b">
        <x:v>0</x:v>
      </x:c>
      <x:c r="H2" s="6" t="b">
        <x:v>1</x:v>
      </x:c>
    </x:row>
    <x:row r="3" ht="23" customHeight="1">
      <x:c r="A3" s="3" t="str">
        <x:v>fb84aa8b-c25b-4851-8a7a-9b7663e6359b</x:v>
      </x:c>
      <x:c r="B3" s="5" t="n">
        <x:v>46097</x:v>
      </x:c>
      <x:c r="C3" s="3" t="n">
        <x:v>20</x:v>
      </x:c>
      <x:c r="D3" s="3" t="str">
        <x:v>Студент</x:v>
      </x:c>
      <x:c r="E3" s="3" t="str">
        <x:v>Удэгейцы</x:v>
      </x:c>
      <x:c r="F3" s="3" t="n">
        <x:v>1</x:v>
      </x:c>
      <x:c r="G3" s="6" t="b">
        <x:v>0</x:v>
      </x:c>
      <x:c r="H3" s="6" t="b">
        <x:v>1</x:v>
      </x:c>
    </x:row>
    <x:row r="4" ht="23" customHeight="1">
      <x:c r="A4" s="3" t="str">
        <x:v>18007dfd-d2a2-4982-84bf-bd325b665923</x:v>
      </x:c>
      <x:c r="B4" s="5" t="n">
        <x:v>46097</x:v>
      </x:c>
      <x:c r="C4" s="3" t="n">
        <x:v>25</x:v>
      </x:c>
      <x:c r="D4" s="3" t="str">
        <x:v>Работающая молодёжь</x:v>
      </x:c>
      <x:c r="E4" s="3" t="str">
        <x:v>Орочи, Ульчи</x:v>
      </x:c>
      <x:c r="F4" s="3" t="n">
        <x:v>2</x:v>
      </x:c>
      <x:c r="G4" s="6" t="b">
        <x:v>0</x:v>
      </x:c>
      <x:c r="H4" s="6" t="b">
        <x:v>1</x:v>
      </x:c>
    </x:row>
    <x:row r="5" ht="23" customHeight="1">
      <x:c r="A5" s="3" t="str">
        <x:v>e12700fa-9c89-4a7e-9b56-74005561f349</x:v>
      </x:c>
      <x:c r="B5" s="5" t="n">
        <x:v>46097</x:v>
      </x:c>
      <x:c r="C5" s="3" t="n">
        <x:v>25</x:v>
      </x:c>
      <x:c r="D5" s="3" t="str">
        <x:v>Работающая молодёжь</x:v>
      </x:c>
      <x:c r="E5" s="3" t="str">
        <x:v>Чукчи, Орочи, Удэгейцы, Ульчи, Нанайцы</x:v>
      </x:c>
      <x:c r="F5" s="3" t="n">
        <x:v>5</x:v>
      </x:c>
      <x:c r="G5" s="6" t="b">
        <x:v>1</x:v>
      </x:c>
      <x:c r="H5" s="6" t="b">
        <x:v>0</x:v>
      </x:c>
    </x:row>
    <x:row r="6" ht="23" customHeight="1">
      <x:c r="A6" s="3" t="str">
        <x:v>d9ed1ab7-2dca-4cb6-921b-3583ba8ee11b</x:v>
      </x:c>
      <x:c r="B6" s="5" t="n">
        <x:v>46098</x:v>
      </x:c>
      <x:c r="C6" s="3" t="n">
        <x:v>19</x:v>
      </x:c>
      <x:c r="D6" s="3" t="str">
        <x:v>Студент</x:v>
      </x:c>
      <x:c r="E6" s="3" t="str">
        <x:v>Эвены, Нанайцы</x:v>
      </x:c>
      <x:c r="F6" s="3" t="n">
        <x:v>2</x:v>
      </x:c>
      <x:c r="G6" s="6" t="b">
        <x:v>0</x:v>
      </x:c>
      <x:c r="H6" s="6" t="b">
        <x:v>0</x:v>
      </x:c>
    </x:row>
    <x:row r="7" ht="23" customHeight="1">
      <x:c r="A7" s="3" t="str">
        <x:v>12ed22bc-fc15-4b85-a36e-6b66e5ac1b83</x:v>
      </x:c>
      <x:c r="B7" s="5" t="n">
        <x:v>46098</x:v>
      </x:c>
      <x:c r="C7" s="3" t="n">
        <x:v>19</x:v>
      </x:c>
      <x:c r="D7" s="3" t="str">
        <x:v>Студент</x:v>
      </x:c>
      <x:c r="E7" s="3" t="str">
        <x:v>Нанайцы</x:v>
      </x:c>
      <x:c r="F7" s="3" t="n">
        <x:v>1</x:v>
      </x:c>
      <x:c r="G7" s="6" t="b">
        <x:v>0</x:v>
      </x:c>
      <x:c r="H7" s="6" t="b">
        <x:v>1</x:v>
      </x:c>
    </x:row>
    <x:row r="8" ht="23" customHeight="1">
      <x:c r="A8" s="3" t="str">
        <x:v>a3ff25ed-a97a-4dc9-bb94-a5a1caf135cd</x:v>
      </x:c>
      <x:c r="B8" s="5" t="n">
        <x:v>46098</x:v>
      </x:c>
      <x:c r="C8" s="3" t="n">
        <x:v>23</x:v>
      </x:c>
      <x:c r="D8" s="3" t="str">
        <x:v>Студент</x:v>
      </x:c>
      <x:c r="E8" s="3" t="str">
        <x:v>Эвены, Орочи</x:v>
      </x:c>
      <x:c r="F8" s="3" t="n">
        <x:v>2</x:v>
      </x:c>
      <x:c r="G8" s="6" t="b">
        <x:v>0</x:v>
      </x:c>
      <x:c r="H8" s="6" t="b">
        <x:v>0</x:v>
      </x:c>
    </x:row>
    <x:row r="9" ht="23" customHeight="1">
      <x:c r="A9" s="3" t="str">
        <x:v>3e144354-3173-4aad-82ee-87ab81ef0833</x:v>
      </x:c>
      <x:c r="B9" s="5" t="n">
        <x:v>46098</x:v>
      </x:c>
      <x:c r="C9" s="3" t="n">
        <x:v>18</x:v>
      </x:c>
      <x:c r="D9" s="3" t="str">
        <x:v>Студент</x:v>
      </x:c>
      <x:c r="E9" s="3" t="str">
        <x:v>Эвенки</x:v>
      </x:c>
      <x:c r="F9" s="3" t="n">
        <x:v>1</x:v>
      </x:c>
      <x:c r="G9" s="6" t="b">
        <x:v>0</x:v>
      </x:c>
      <x:c r="H9" s="6" t="b">
        <x:v>1</x:v>
      </x:c>
    </x:row>
    <x:row r="10" ht="23" customHeight="1">
      <x:c r="A10" s="3" t="str">
        <x:v>0d4c3335-2736-4899-a951-2b421dd1f8a0</x:v>
      </x:c>
      <x:c r="B10" s="5" t="n">
        <x:v>46098</x:v>
      </x:c>
      <x:c r="C10" s="3" t="n">
        <x:v>19</x:v>
      </x:c>
      <x:c r="D10" s="3" t="str">
        <x:v>Студент</x:v>
      </x:c>
      <x:c r="E10" s="3" t="str">
        <x:v>Эвены, Нивхи, Чукчи</x:v>
      </x:c>
      <x:c r="F10" s="3" t="n">
        <x:v>3</x:v>
      </x:c>
      <x:c r="G10" s="6" t="b">
        <x:v>1</x:v>
      </x:c>
      <x:c r="H10" s="6" t="b">
        <x:v>0</x:v>
      </x:c>
    </x:row>
    <x:row r="11" ht="23" customHeight="1">
      <x:c r="A11" s="3" t="str">
        <x:v>4558aa03-7f9a-4c3f-91a5-41eb4cddbc74</x:v>
      </x:c>
      <x:c r="B11" s="5" t="n">
        <x:v>46098</x:v>
      </x:c>
      <x:c r="C11" s="3" t="n">
        <x:v>16</x:v>
      </x:c>
      <x:c r="D11" s="3" t="str">
        <x:v>Школьник</x:v>
      </x:c>
      <x:c r="E11" s="3" t="str">
        <x:v>Нивхи</x:v>
      </x:c>
      <x:c r="F11" s="3" t="n">
        <x:v>1</x:v>
      </x:c>
      <x:c r="G11" s="6" t="b">
        <x:v>0</x:v>
      </x:c>
      <x:c r="H11" s="6" t="b">
        <x:v>1</x:v>
      </x:c>
    </x:row>
    <x:row r="12" ht="23" customHeight="1">
      <x:c r="A12" s="3" t="str">
        <x:v>9b0d3036-5fc8-4173-ae5a-47e0e76e40ed</x:v>
      </x:c>
      <x:c r="B12" s="5" t="n">
        <x:v>46098</x:v>
      </x:c>
      <x:c r="C12" s="3" t="n">
        <x:v>25</x:v>
      </x:c>
      <x:c r="D12" s="3" t="str">
        <x:v>Работающая молодёжь</x:v>
      </x:c>
      <x:c r="E12" s="3" t="str">
        <x:v>Не назвал</x:v>
      </x:c>
      <x:c r="F12" s="3" t="n">
        <x:v>0</x:v>
      </x:c>
      <x:c r="G12" s="6" t="b">
        <x:v>0</x:v>
      </x:c>
      <x:c r="H12" s="6" t="b">
        <x:v>0</x:v>
      </x:c>
    </x:row>
    <x:row r="13" ht="23" customHeight="1">
      <x:c r="A13" s="3" t="str">
        <x:v>e2cac6f6-5cd7-4807-9f0d-0390b2e73a22</x:v>
      </x:c>
      <x:c r="B13" s="5" t="n">
        <x:v>46098</x:v>
      </x:c>
      <x:c r="C13" s="3" t="n">
        <x:v>24</x:v>
      </x:c>
      <x:c r="D13" s="3" t="str">
        <x:v>Студент</x:v>
      </x:c>
      <x:c r="E13" s="3" t="str">
        <x:v>Эвены</x:v>
      </x:c>
      <x:c r="F13" s="3" t="n">
        <x:v>1</x:v>
      </x:c>
      <x:c r="G13" s="6" t="b">
        <x:v>0</x:v>
      </x:c>
      <x:c r="H13" s="6" t="b">
        <x:v>0</x:v>
      </x:c>
    </x:row>
    <x:row r="14" ht="23" customHeight="1">
      <x:c r="A14" s="3" t="str">
        <x:v>5fe74db7-3da0-4154-94a2-b10e4af9f3e9</x:v>
      </x:c>
      <x:c r="B14" s="5" t="n">
        <x:v>46098</x:v>
      </x:c>
      <x:c r="C14" s="3" t="n">
        <x:v>17</x:v>
      </x:c>
      <x:c r="D14" s="3" t="str">
        <x:v>Школьник</x:v>
      </x:c>
      <x:c r="E14" s="3" t="str">
        <x:v>Не назвал</x:v>
      </x:c>
      <x:c r="F14" s="3" t="n">
        <x:v>0</x:v>
      </x:c>
      <x:c r="G14" s="6" t="b">
        <x:v>0</x:v>
      </x:c>
      <x:c r="H14" s="6" t="b">
        <x:v>1</x:v>
      </x:c>
    </x:row>
    <x:row r="15" ht="23" customHeight="1">
      <x:c r="A15" s="3" t="str">
        <x:v>4f29afe3-fd92-444f-8cce-2aa75b20c3fc</x:v>
      </x:c>
      <x:c r="B15" s="5" t="n">
        <x:v>46098</x:v>
      </x:c>
      <x:c r="C15" s="3" t="n">
        <x:v>25</x:v>
      </x:c>
      <x:c r="D15" s="3" t="str">
        <x:v>Работающая молодёжь</x:v>
      </x:c>
      <x:c r="E15" s="3" t="str">
        <x:v>Ульчи, Нивхи</x:v>
      </x:c>
      <x:c r="F15" s="3" t="n">
        <x:v>2</x:v>
      </x:c>
      <x:c r="G15" s="6" t="b">
        <x:v>0</x:v>
      </x:c>
      <x:c r="H15" s="6" t="b">
        <x:v>0</x:v>
      </x:c>
    </x:row>
    <x:row r="16" ht="23" customHeight="1">
      <x:c r="A16" s="3" t="str">
        <x:v>35ba52c3-f674-4e6e-8fe0-01ed2c62fb5e</x:v>
      </x:c>
      <x:c r="B16" s="5" t="n">
        <x:v>46099</x:v>
      </x:c>
      <x:c r="C16" s="3" t="n">
        <x:v>19</x:v>
      </x:c>
      <x:c r="D16" s="3" t="str">
        <x:v>Студент</x:v>
      </x:c>
      <x:c r="E16" s="3" t="str">
        <x:v>Нанайцы</x:v>
      </x:c>
      <x:c r="F16" s="3" t="n">
        <x:v>1</x:v>
      </x:c>
      <x:c r="G16" s="6" t="b">
        <x:v>0</x:v>
      </x:c>
      <x:c r="H16" s="6" t="b">
        <x:v>1</x:v>
      </x:c>
    </x:row>
    <x:row r="17" ht="23" customHeight="1">
      <x:c r="A17" s="3" t="str">
        <x:v>95ab9cd7-dc93-455f-80ef-bfa119e29ed2</x:v>
      </x:c>
      <x:c r="B17" s="5" t="n">
        <x:v>46099</x:v>
      </x:c>
      <x:c r="C17" s="3" t="n">
        <x:v>17</x:v>
      </x:c>
      <x:c r="D17" s="3" t="str">
        <x:v>Школьник</x:v>
      </x:c>
      <x:c r="E17" s="3" t="str">
        <x:v>Нанайцы</x:v>
      </x:c>
      <x:c r="F17" s="3" t="n">
        <x:v>1</x:v>
      </x:c>
      <x:c r="G17" s="6" t="b">
        <x:v>0</x:v>
      </x:c>
      <x:c r="H17" s="6" t="b">
        <x:v>1</x:v>
      </x:c>
    </x:row>
    <x:row r="18" ht="23" customHeight="1">
      <x:c r="A18" s="3" t="str">
        <x:v>b6105256-5088-4577-bc07-9e548ad22638</x:v>
      </x:c>
      <x:c r="B18" s="5" t="n">
        <x:v>46099</x:v>
      </x:c>
      <x:c r="C18" s="3" t="n">
        <x:v>30</x:v>
      </x:c>
      <x:c r="D18" s="3" t="str">
        <x:v>Работающая молодёжь</x:v>
      </x:c>
      <x:c r="E18" s="3" t="str">
        <x:v>Ульчи, Удэгейцы, Чукчи, Эвены, Нивхи, Эвенки</x:v>
      </x:c>
      <x:c r="F18" s="3" t="n">
        <x:v>6</x:v>
      </x:c>
      <x:c r="G18" s="6" t="b">
        <x:v>1</x:v>
      </x:c>
      <x:c r="H18" s="6" t="b">
        <x:v>1</x:v>
      </x:c>
    </x:row>
    <x:row r="19" ht="23" customHeight="1">
      <x:c r="A19" s="3" t="str">
        <x:v>5794ae08-452b-43a3-bbbd-ee05b93c8e3a</x:v>
      </x:c>
      <x:c r="B19" s="5" t="n">
        <x:v>46099</x:v>
      </x:c>
      <x:c r="C19" s="3" t="n">
        <x:v>34</x:v>
      </x:c>
      <x:c r="D19" s="3" t="str">
        <x:v>Работающая молодёжь</x:v>
      </x:c>
      <x:c r="E19" s="3" t="str">
        <x:v>Ульчи</x:v>
      </x:c>
      <x:c r="F19" s="3" t="n">
        <x:v>1</x:v>
      </x:c>
      <x:c r="G19" s="6" t="b">
        <x:v>0</x:v>
      </x:c>
      <x:c r="H19" s="6" t="b">
        <x:v>1</x:v>
      </x:c>
    </x:row>
    <x:row r="20" ht="23" customHeight="1">
      <x:c r="A20" s="3" t="str">
        <x:v>d84782aa-2903-4dc2-9fb9-7f7ea163b303</x:v>
      </x:c>
      <x:c r="B20" s="5" t="n">
        <x:v>46099</x:v>
      </x:c>
      <x:c r="C20" s="3" t="n">
        <x:v>18</x:v>
      </x:c>
      <x:c r="D20" s="3" t="str">
        <x:v>Студент</x:v>
      </x:c>
      <x:c r="E20" s="3" t="str">
        <x:v>Эвенки</x:v>
      </x:c>
      <x:c r="F20" s="3" t="n">
        <x:v>1</x:v>
      </x:c>
      <x:c r="G20" s="6" t="b">
        <x:v>0</x:v>
      </x:c>
      <x:c r="H20" s="6" t="b">
        <x:v>0</x:v>
      </x:c>
    </x:row>
    <x:row r="21" ht="23" customHeight="1">
      <x:c r="A21" s="3" t="str">
        <x:v>230e15c8-878e-4a43-bccd-f5c2eb79cf04</x:v>
      </x:c>
      <x:c r="B21" s="5" t="n">
        <x:v>46099</x:v>
      </x:c>
      <x:c r="C21" s="3" t="n">
        <x:v>18</x:v>
      </x:c>
      <x:c r="D21" s="3" t="str">
        <x:v>Студент</x:v>
      </x:c>
      <x:c r="E21" s="3" t="str">
        <x:v>Не назвал</x:v>
      </x:c>
      <x:c r="F21" s="3" t="n">
        <x:v>0</x:v>
      </x:c>
      <x:c r="G21" s="6" t="b">
        <x:v>0</x:v>
      </x:c>
      <x:c r="H21" s="6" t="b">
        <x:v>0</x:v>
      </x:c>
    </x:row>
    <x:row r="22" ht="23" customHeight="1">
      <x:c r="A22" s="3" t="str">
        <x:v>1aab2c14-ef5e-49df-ae56-5d6c4a43f2bb</x:v>
      </x:c>
      <x:c r="B22" s="5" t="n">
        <x:v>46099</x:v>
      </x:c>
      <x:c r="C22" s="3" t="n">
        <x:v>23</x:v>
      </x:c>
      <x:c r="D22" s="3" t="str">
        <x:v>Студент</x:v>
      </x:c>
      <x:c r="E22" s="3" t="str">
        <x:v>Не назвал</x:v>
      </x:c>
      <x:c r="F22" s="3" t="n">
        <x:v>0</x:v>
      </x:c>
      <x:c r="G22" s="6" t="b">
        <x:v>0</x:v>
      </x:c>
      <x:c r="H22" s="6" t="b">
        <x:v>1</x:v>
      </x:c>
    </x:row>
    <x:row r="23" ht="23" customHeight="1">
      <x:c r="A23" s="3" t="str">
        <x:v>cba78543-707c-4105-88b5-b87250335124</x:v>
      </x:c>
      <x:c r="B23" s="5" t="n">
        <x:v>46099</x:v>
      </x:c>
      <x:c r="C23" s="3" t="n">
        <x:v>21</x:v>
      </x:c>
      <x:c r="D23" s="3" t="str">
        <x:v>Студент</x:v>
      </x:c>
      <x:c r="E23" s="3" t="str">
        <x:v>Не назвал</x:v>
      </x:c>
      <x:c r="F23" s="3" t="n">
        <x:v>0</x:v>
      </x:c>
      <x:c r="G23" s="6" t="b">
        <x:v>0</x:v>
      </x:c>
      <x:c r="H23" s="6" t="b">
        <x:v>0</x:v>
      </x:c>
    </x:row>
    <x:row r="24" ht="23" customHeight="1">
      <x:c r="A24" s="3" t="str">
        <x:v>d6854c26-0028-4a7d-b1f8-c50298f9d08c</x:v>
      </x:c>
      <x:c r="B24" s="5" t="n">
        <x:v>46099</x:v>
      </x:c>
      <x:c r="C24" s="3" t="n">
        <x:v>23</x:v>
      </x:c>
      <x:c r="D24" s="3" t="str">
        <x:v>Студент</x:v>
      </x:c>
      <x:c r="E24" s="3" t="str">
        <x:v>Орочи</x:v>
      </x:c>
      <x:c r="F24" s="3" t="n">
        <x:v>1</x:v>
      </x:c>
      <x:c r="G24" s="6" t="b">
        <x:v>0</x:v>
      </x:c>
      <x:c r="H24" s="6" t="b">
        <x:v>1</x:v>
      </x:c>
    </x:row>
    <x:row r="25" ht="23" customHeight="1">
      <x:c r="A25" s="3" t="str">
        <x:v>b00952ff-eb27-41cb-bbd6-b4810592917c</x:v>
      </x:c>
      <x:c r="B25" s="5" t="n">
        <x:v>46100</x:v>
      </x:c>
      <x:c r="C25" s="3" t="n">
        <x:v>20</x:v>
      </x:c>
      <x:c r="D25" s="3" t="str">
        <x:v>Студент</x:v>
      </x:c>
      <x:c r="E25" s="3" t="str">
        <x:v>Не назвал</x:v>
      </x:c>
      <x:c r="F25" s="3" t="n">
        <x:v>0</x:v>
      </x:c>
      <x:c r="G25" s="6" t="b">
        <x:v>0</x:v>
      </x:c>
      <x:c r="H25" s="6" t="b">
        <x:v>0</x:v>
      </x:c>
    </x:row>
    <x:row r="26" ht="23" customHeight="1">
      <x:c r="A26" s="3" t="str">
        <x:v>50bd94e8-0db9-4674-a059-baf879fa594f</x:v>
      </x:c>
      <x:c r="B26" s="5" t="n">
        <x:v>46100</x:v>
      </x:c>
      <x:c r="C26" s="3" t="n">
        <x:v>20</x:v>
      </x:c>
      <x:c r="D26" s="3" t="str">
        <x:v>Студент</x:v>
      </x:c>
      <x:c r="E26" s="3" t="str">
        <x:v>Орочи</x:v>
      </x:c>
      <x:c r="F26" s="3" t="n">
        <x:v>1</x:v>
      </x:c>
      <x:c r="G26" s="6" t="b">
        <x:v>0</x:v>
      </x:c>
      <x:c r="H26" s="6" t="b">
        <x:v>0</x:v>
      </x:c>
    </x:row>
    <x:row r="27" ht="23" customHeight="1">
      <x:c r="A27" s="3" t="str">
        <x:v>9a5c6f62-f89f-4d3a-859e-5653edb4d48a</x:v>
      </x:c>
      <x:c r="B27" s="5" t="n">
        <x:v>46100</x:v>
      </x:c>
      <x:c r="C27" s="3" t="n">
        <x:v>19</x:v>
      </x:c>
      <x:c r="D27" s="3" t="str">
        <x:v>Студент</x:v>
      </x:c>
      <x:c r="E27" s="3" t="str">
        <x:v>Не назвал</x:v>
      </x:c>
      <x:c r="F27" s="3" t="n">
        <x:v>0</x:v>
      </x:c>
      <x:c r="G27" s="6" t="b">
        <x:v>0</x:v>
      </x:c>
      <x:c r="H27" s="6" t="b">
        <x:v>1</x:v>
      </x:c>
    </x:row>
    <x:row r="28" ht="23" customHeight="1">
      <x:c r="A28" s="3" t="str">
        <x:v>6f1dfda4-784b-457f-bbef-6925274d6b00</x:v>
      </x:c>
      <x:c r="B28" s="5" t="n">
        <x:v>46100</x:v>
      </x:c>
      <x:c r="C28" s="3" t="n">
        <x:v>27</x:v>
      </x:c>
      <x:c r="D28" s="3" t="str">
        <x:v>Работающая молодёжь</x:v>
      </x:c>
      <x:c r="E28" s="3" t="str">
        <x:v>Нивхи, Нанайцы</x:v>
      </x:c>
      <x:c r="F28" s="3" t="n">
        <x:v>2</x:v>
      </x:c>
      <x:c r="G28" s="6" t="b">
        <x:v>0</x:v>
      </x:c>
      <x:c r="H28" s="6" t="b">
        <x:v>1</x:v>
      </x:c>
    </x:row>
    <x:row r="29" ht="23" customHeight="1">
      <x:c r="A29" s="3" t="str">
        <x:v>c2c4255d-6666-44b4-8a9a-fadd9f5b01cc</x:v>
      </x:c>
      <x:c r="B29" s="5" t="n">
        <x:v>46100</x:v>
      </x:c>
      <x:c r="C29" s="3" t="n">
        <x:v>34</x:v>
      </x:c>
      <x:c r="D29" s="3" t="str">
        <x:v>Работающая молодёжь</x:v>
      </x:c>
      <x:c r="E29" s="3" t="str">
        <x:v>Эвены, Нивхи</x:v>
      </x:c>
      <x:c r="F29" s="3" t="n">
        <x:v>2</x:v>
      </x:c>
      <x:c r="G29" s="6" t="b">
        <x:v>0</x:v>
      </x:c>
      <x:c r="H29" s="6" t="b">
        <x:v>0</x:v>
      </x:c>
    </x:row>
    <x:row r="30" ht="23" customHeight="1">
      <x:c r="A30" s="3" t="str">
        <x:v>f76e203f-677f-4b12-8804-8f9df2db259c</x:v>
      </x:c>
      <x:c r="B30" s="5" t="n">
        <x:v>46100</x:v>
      </x:c>
      <x:c r="C30" s="3" t="n">
        <x:v>27</x:v>
      </x:c>
      <x:c r="D30" s="3" t="str">
        <x:v>Работающая молодёжь</x:v>
      </x:c>
      <x:c r="E30" s="3" t="str">
        <x:v>Ульчи, Нивхи, Эвены, Чукчи</x:v>
      </x:c>
      <x:c r="F30" s="3" t="n">
        <x:v>4</x:v>
      </x:c>
      <x:c r="G30" s="6" t="b">
        <x:v>1</x:v>
      </x:c>
      <x:c r="H30" s="6" t="b">
        <x:v>0</x:v>
      </x:c>
    </x:row>
    <x:row r="31" ht="23" customHeight="1">
      <x:c r="A31" s="3" t="str">
        <x:v>d642a6ac-2109-4978-bca1-33cd8268ca18</x:v>
      </x:c>
      <x:c r="B31" s="5" t="n">
        <x:v>46100</x:v>
      </x:c>
      <x:c r="C31" s="3" t="n">
        <x:v>21</x:v>
      </x:c>
      <x:c r="D31" s="3" t="str">
        <x:v>Студент</x:v>
      </x:c>
      <x:c r="E31" s="3" t="str">
        <x:v>Не назвал</x:v>
      </x:c>
      <x:c r="F31" s="3" t="n">
        <x:v>0</x:v>
      </x:c>
      <x:c r="G31" s="6" t="b">
        <x:v>0</x:v>
      </x:c>
      <x:c r="H31" s="6" t="b">
        <x:v>0</x:v>
      </x:c>
    </x:row>
    <x:row r="32" ht="23" customHeight="1">
      <x:c r="A32" s="3" t="str">
        <x:v>62559882-cc82-4607-b47c-abdf1b9ce5e5</x:v>
      </x:c>
      <x:c r="B32" s="5" t="n">
        <x:v>46100</x:v>
      </x:c>
      <x:c r="C32" s="3" t="n">
        <x:v>30</x:v>
      </x:c>
      <x:c r="D32" s="3" t="str">
        <x:v>Работающая молодёжь</x:v>
      </x:c>
      <x:c r="E32" s="3" t="str">
        <x:v>Чукчи, Ульчи, Нивхи</x:v>
      </x:c>
      <x:c r="F32" s="3" t="n">
        <x:v>3</x:v>
      </x:c>
      <x:c r="G32" s="6" t="b">
        <x:v>1</x:v>
      </x:c>
      <x:c r="H32" s="6" t="b">
        <x:v>1</x:v>
      </x:c>
    </x:row>
    <x:row r="33" ht="23" customHeight="1">
      <x:c r="A33" s="3" t="str">
        <x:v>dc6c351f-50df-4860-a72c-42d348e8fbe7</x:v>
      </x:c>
      <x:c r="B33" s="5" t="n">
        <x:v>46100</x:v>
      </x:c>
      <x:c r="C33" s="3" t="n">
        <x:v>27</x:v>
      </x:c>
      <x:c r="D33" s="3" t="str">
        <x:v>Работающая молодёжь</x:v>
      </x:c>
      <x:c r="E33" s="3" t="str">
        <x:v>Нивхи</x:v>
      </x:c>
      <x:c r="F33" s="3" t="n">
        <x:v>1</x:v>
      </x:c>
      <x:c r="G33" s="6" t="b">
        <x:v>0</x:v>
      </x:c>
      <x:c r="H33" s="6" t="b">
        <x:v>0</x:v>
      </x:c>
    </x:row>
    <x:row r="34" ht="23" customHeight="1">
      <x:c r="A34" s="3" t="str">
        <x:v>ded9f2f8-fc1b-40f8-87ae-4abea3628901</x:v>
      </x:c>
      <x:c r="B34" s="5" t="n">
        <x:v>46100</x:v>
      </x:c>
      <x:c r="C34" s="3" t="n">
        <x:v>17</x:v>
      </x:c>
      <x:c r="D34" s="3" t="str">
        <x:v>Школьник</x:v>
      </x:c>
      <x:c r="E34" s="3" t="str">
        <x:v>Орочи</x:v>
      </x:c>
      <x:c r="F34" s="3" t="n">
        <x:v>1</x:v>
      </x:c>
      <x:c r="G34" s="6" t="b">
        <x:v>0</x:v>
      </x:c>
      <x:c r="H34" s="6" t="b">
        <x:v>1</x:v>
      </x:c>
    </x:row>
    <x:row r="35" ht="23" customHeight="1">
      <x:c r="A35" s="3" t="str">
        <x:v>1dbc6d51-c300-43a4-9843-460e3a6447d2</x:v>
      </x:c>
      <x:c r="B35" s="5" t="n">
        <x:v>46101</x:v>
      </x:c>
      <x:c r="C35" s="3" t="n">
        <x:v>27</x:v>
      </x:c>
      <x:c r="D35" s="3" t="str">
        <x:v>Работающая молодёжь</x:v>
      </x:c>
      <x:c r="E35" s="3" t="str">
        <x:v>Нивхи</x:v>
      </x:c>
      <x:c r="F35" s="3" t="n">
        <x:v>1</x:v>
      </x:c>
      <x:c r="G35" s="6" t="b">
        <x:v>0</x:v>
      </x:c>
      <x:c r="H35" s="6" t="b">
        <x:v>1</x:v>
      </x:c>
    </x:row>
    <x:row r="36" ht="23" customHeight="1">
      <x:c r="A36" s="3" t="str">
        <x:v>cafd095f-85a8-4226-98f8-f52ffddea20b</x:v>
      </x:c>
      <x:c r="B36" s="5" t="n">
        <x:v>46101</x:v>
      </x:c>
      <x:c r="C36" s="3" t="n">
        <x:v>19</x:v>
      </x:c>
      <x:c r="D36" s="3" t="str">
        <x:v>Студент</x:v>
      </x:c>
      <x:c r="E36" s="3" t="str">
        <x:v>Ульчи</x:v>
      </x:c>
      <x:c r="F36" s="3" t="n">
        <x:v>1</x:v>
      </x:c>
      <x:c r="G36" s="6" t="b">
        <x:v>0</x:v>
      </x:c>
      <x:c r="H36" s="6" t="b">
        <x:v>0</x:v>
      </x:c>
    </x:row>
    <x:row r="37" ht="23" customHeight="1">
      <x:c r="A37" s="3" t="str">
        <x:v>7107c685-1b82-40d5-b6c1-7f6116290f24</x:v>
      </x:c>
      <x:c r="B37" s="5" t="n">
        <x:v>46101</x:v>
      </x:c>
      <x:c r="C37" s="3" t="n">
        <x:v>25</x:v>
      </x:c>
      <x:c r="D37" s="3" t="str">
        <x:v>Работающая молодёжь</x:v>
      </x:c>
      <x:c r="E37" s="3" t="str">
        <x:v>Удэгейцы, Орочи</x:v>
      </x:c>
      <x:c r="F37" s="3" t="n">
        <x:v>2</x:v>
      </x:c>
      <x:c r="G37" s="6" t="b">
        <x:v>0</x:v>
      </x:c>
      <x:c r="H37" s="6" t="b">
        <x:v>0</x:v>
      </x:c>
    </x:row>
    <x:row r="38" ht="23" customHeight="1">
      <x:c r="A38" s="3" t="str">
        <x:v>e41c32e7-9be9-4d94-b2ce-a96aa75cb920</x:v>
      </x:c>
      <x:c r="B38" s="5" t="n">
        <x:v>46101</x:v>
      </x:c>
      <x:c r="C38" s="3" t="n">
        <x:v>17</x:v>
      </x:c>
      <x:c r="D38" s="3" t="str">
        <x:v>Школьник</x:v>
      </x:c>
      <x:c r="E38" s="3" t="str">
        <x:v>Эвены</x:v>
      </x:c>
      <x:c r="F38" s="3" t="n">
        <x:v>1</x:v>
      </x:c>
      <x:c r="G38" s="6" t="b">
        <x:v>0</x:v>
      </x:c>
      <x:c r="H38" s="6" t="b">
        <x:v>0</x:v>
      </x:c>
    </x:row>
    <x:row r="39" ht="23" customHeight="1">
      <x:c r="A39" s="3" t="str">
        <x:v>4ba950ac-6191-418c-be0a-271a951ce6f6</x:v>
      </x:c>
      <x:c r="B39" s="5" t="n">
        <x:v>46101</x:v>
      </x:c>
      <x:c r="C39" s="3" t="n">
        <x:v>17</x:v>
      </x:c>
      <x:c r="D39" s="3" t="str">
        <x:v>Школьник</x:v>
      </x:c>
      <x:c r="E39" s="3" t="str">
        <x:v>Не назвал</x:v>
      </x:c>
      <x:c r="F39" s="3" t="n">
        <x:v>0</x:v>
      </x:c>
      <x:c r="G39" s="6" t="b">
        <x:v>0</x:v>
      </x:c>
      <x:c r="H39" s="6" t="b">
        <x:v>0</x:v>
      </x:c>
    </x:row>
    <x:row r="40" ht="23" customHeight="1">
      <x:c r="A40" s="3" t="str">
        <x:v>c736ac21-0ac3-4c4d-b5c2-0beaecd1a576</x:v>
      </x:c>
      <x:c r="B40" s="5" t="n">
        <x:v>46101</x:v>
      </x:c>
      <x:c r="C40" s="3" t="n">
        <x:v>18</x:v>
      </x:c>
      <x:c r="D40" s="3" t="str">
        <x:v>Студент</x:v>
      </x:c>
      <x:c r="E40" s="3" t="str">
        <x:v>Нивхи, Эвенки, Чукчи, Орочи</x:v>
      </x:c>
      <x:c r="F40" s="3" t="n">
        <x:v>4</x:v>
      </x:c>
      <x:c r="G40" s="6" t="b">
        <x:v>1</x:v>
      </x:c>
      <x:c r="H40" s="6" t="b">
        <x:v>0</x:v>
      </x:c>
    </x:row>
    <x:row r="41" ht="23" customHeight="1">
      <x:c r="A41" s="3" t="str">
        <x:v>8455f018-3605-4d9d-8756-19da8cd7052c</x:v>
      </x:c>
      <x:c r="B41" s="5" t="n">
        <x:v>46101</x:v>
      </x:c>
      <x:c r="C41" s="3" t="n">
        <x:v>25</x:v>
      </x:c>
      <x:c r="D41" s="3" t="str">
        <x:v>Работающая молодёжь</x:v>
      </x:c>
      <x:c r="E41" s="3" t="str">
        <x:v>Чукчи, Эвены</x:v>
      </x:c>
      <x:c r="F41" s="3" t="n">
        <x:v>2</x:v>
      </x:c>
      <x:c r="G41" s="6" t="b">
        <x:v>0</x:v>
      </x:c>
      <x:c r="H41" s="6" t="b">
        <x:v>1</x:v>
      </x:c>
    </x:row>
    <x:row r="42" ht="23" customHeight="1">
      <x:c r="A42" s="3" t="str">
        <x:v>b75c2f4b-7ed1-468f-a314-bb9900dcc102</x:v>
      </x:c>
      <x:c r="B42" s="5" t="n">
        <x:v>46102</x:v>
      </x:c>
      <x:c r="C42" s="3" t="n">
        <x:v>16</x:v>
      </x:c>
      <x:c r="D42" s="3" t="str">
        <x:v>Школьник</x:v>
      </x:c>
      <x:c r="E42" s="3" t="str">
        <x:v>Нанайцы, Орочи</x:v>
      </x:c>
      <x:c r="F42" s="3" t="n">
        <x:v>2</x:v>
      </x:c>
      <x:c r="G42" s="6" t="b">
        <x:v>0</x:v>
      </x:c>
      <x:c r="H42" s="6" t="b">
        <x:v>0</x:v>
      </x:c>
    </x:row>
    <x:row r="43" ht="23" customHeight="1">
      <x:c r="A43" s="3" t="str">
        <x:v>fbfe0987-9379-4a11-9698-052936c78fcb</x:v>
      </x:c>
      <x:c r="B43" s="5" t="n">
        <x:v>46102</x:v>
      </x:c>
      <x:c r="C43" s="3" t="n">
        <x:v>24</x:v>
      </x:c>
      <x:c r="D43" s="3" t="str">
        <x:v>Студент</x:v>
      </x:c>
      <x:c r="E43" s="3" t="str">
        <x:v>Не назвал</x:v>
      </x:c>
      <x:c r="F43" s="3" t="n">
        <x:v>0</x:v>
      </x:c>
      <x:c r="G43" s="6" t="b">
        <x:v>0</x:v>
      </x:c>
      <x:c r="H43" s="6" t="b">
        <x:v>1</x:v>
      </x:c>
    </x:row>
    <x:row r="44" ht="23" customHeight="1">
      <x:c r="A44" s="3" t="str">
        <x:v>67539e65-cb7b-4c21-bac4-5e32196d9c81</x:v>
      </x:c>
      <x:c r="B44" s="5" t="n">
        <x:v>46102</x:v>
      </x:c>
      <x:c r="C44" s="3" t="n">
        <x:v>30</x:v>
      </x:c>
      <x:c r="D44" s="3" t="str">
        <x:v>Работающая молодёжь</x:v>
      </x:c>
      <x:c r="E44" s="3" t="str">
        <x:v>Эвены</x:v>
      </x:c>
      <x:c r="F44" s="3" t="n">
        <x:v>1</x:v>
      </x:c>
      <x:c r="G44" s="6" t="b">
        <x:v>0</x:v>
      </x:c>
      <x:c r="H44" s="6" t="b">
        <x:v>1</x:v>
      </x:c>
    </x:row>
    <x:row r="45" ht="23" customHeight="1">
      <x:c r="A45" s="3" t="str">
        <x:v>e15729b1-8e82-4b1d-9c07-88cef9618c6a</x:v>
      </x:c>
      <x:c r="B45" s="5" t="n">
        <x:v>46102</x:v>
      </x:c>
      <x:c r="C45" s="3" t="n">
        <x:v>20</x:v>
      </x:c>
      <x:c r="D45" s="3" t="str">
        <x:v>Студент</x:v>
      </x:c>
      <x:c r="E45" s="3" t="str">
        <x:v>Не назвал</x:v>
      </x:c>
      <x:c r="F45" s="3" t="n">
        <x:v>0</x:v>
      </x:c>
      <x:c r="G45" s="6" t="b">
        <x:v>0</x:v>
      </x:c>
      <x:c r="H45" s="6" t="b">
        <x:v>0</x:v>
      </x:c>
    </x:row>
    <x:row r="46" ht="23" customHeight="1">
      <x:c r="A46" s="3" t="str">
        <x:v>01a2deb8-d422-4e93-8e1d-6019a533a6d2</x:v>
      </x:c>
      <x:c r="B46" s="5" t="n">
        <x:v>46102</x:v>
      </x:c>
      <x:c r="C46" s="3" t="n">
        <x:v>23</x:v>
      </x:c>
      <x:c r="D46" s="3" t="str">
        <x:v>Студент</x:v>
      </x:c>
      <x:c r="E46" s="3" t="str">
        <x:v>Ульчи</x:v>
      </x:c>
      <x:c r="F46" s="3" t="n">
        <x:v>1</x:v>
      </x:c>
      <x:c r="G46" s="6" t="b">
        <x:v>0</x:v>
      </x:c>
      <x:c r="H46" s="6" t="b">
        <x:v>0</x:v>
      </x:c>
    </x:row>
    <x:row r="47" ht="23" customHeight="1">
      <x:c r="A47" s="3" t="str">
        <x:v>1cfa6112-37a6-4e99-9964-8fa124798b51</x:v>
      </x:c>
      <x:c r="B47" s="5" t="n">
        <x:v>46102</x:v>
      </x:c>
      <x:c r="C47" s="3" t="n">
        <x:v>24</x:v>
      </x:c>
      <x:c r="D47" s="3" t="str">
        <x:v>Студент</x:v>
      </x:c>
      <x:c r="E47" s="3" t="str">
        <x:v>Не назвал</x:v>
      </x:c>
      <x:c r="F47" s="3" t="n">
        <x:v>0</x:v>
      </x:c>
      <x:c r="G47" s="6" t="b">
        <x:v>0</x:v>
      </x:c>
      <x:c r="H47" s="6" t="b">
        <x:v>1</x:v>
      </x:c>
    </x:row>
    <x:row r="48" ht="23" customHeight="1">
      <x:c r="A48" s="3" t="str">
        <x:v>fd06dc6b-7ede-4674-81a1-9e64912eafe5</x:v>
      </x:c>
      <x:c r="B48" s="5" t="n">
        <x:v>46102</x:v>
      </x:c>
      <x:c r="C48" s="3" t="n">
        <x:v>34</x:v>
      </x:c>
      <x:c r="D48" s="3" t="str">
        <x:v>Работающая молодёжь</x:v>
      </x:c>
      <x:c r="E48" s="3" t="str">
        <x:v>Не назвал</x:v>
      </x:c>
      <x:c r="F48" s="3" t="n">
        <x:v>0</x:v>
      </x:c>
      <x:c r="G48" s="6" t="b">
        <x:v>0</x:v>
      </x:c>
      <x:c r="H48" s="6" t="b">
        <x:v>1</x:v>
      </x:c>
    </x:row>
    <x:row r="49" ht="23" customHeight="1">
      <x:c r="A49" s="3" t="str">
        <x:v>6a99477d-4e7c-4db1-b988-79cfada7b5af</x:v>
      </x:c>
      <x:c r="B49" s="5" t="n">
        <x:v>46102</x:v>
      </x:c>
      <x:c r="C49" s="3" t="n">
        <x:v>18</x:v>
      </x:c>
      <x:c r="D49" s="3" t="str">
        <x:v>Студент</x:v>
      </x:c>
      <x:c r="E49" s="3" t="str">
        <x:v>Нивхи</x:v>
      </x:c>
      <x:c r="F49" s="3" t="n">
        <x:v>1</x:v>
      </x:c>
      <x:c r="G49" s="6" t="b">
        <x:v>0</x:v>
      </x:c>
      <x:c r="H49" s="6" t="b">
        <x:v>1</x:v>
      </x:c>
    </x:row>
    <x:row r="50" ht="23" customHeight="1">
      <x:c r="A50" s="3" t="str">
        <x:v>58f14675-a0ae-497f-8ce6-62156e41a23c</x:v>
      </x:c>
      <x:c r="B50" s="5" t="n">
        <x:v>46102</x:v>
      </x:c>
      <x:c r="C50" s="3" t="n">
        <x:v>27</x:v>
      </x:c>
      <x:c r="D50" s="3" t="str">
        <x:v>Работающая молодёжь</x:v>
      </x:c>
      <x:c r="E50" s="3" t="str">
        <x:v>Не назвал</x:v>
      </x:c>
      <x:c r="F50" s="3" t="n">
        <x:v>0</x:v>
      </x:c>
      <x:c r="G50" s="6" t="b">
        <x:v>0</x:v>
      </x:c>
      <x:c r="H50" s="6" t="b">
        <x:v>1</x:v>
      </x:c>
    </x:row>
    <x:row r="51" ht="23" customHeight="1">
      <x:c r="A51" s="3" t="str">
        <x:v>be182bd8-0e3c-43da-a16c-69b5930e0960</x:v>
      </x:c>
      <x:c r="B51" s="5" t="n">
        <x:v>46102</x:v>
      </x:c>
      <x:c r="C51" s="3" t="n">
        <x:v>22</x:v>
      </x:c>
      <x:c r="D51" s="3" t="str">
        <x:v>Студент</x:v>
      </x:c>
      <x:c r="E51" s="3" t="str">
        <x:v>Не назвал</x:v>
      </x:c>
      <x:c r="F51" s="3" t="n">
        <x:v>0</x:v>
      </x:c>
      <x:c r="G51" s="6" t="b">
        <x:v>0</x:v>
      </x:c>
      <x:c r="H51" s="6" t="b">
        <x:v>0</x:v>
      </x:c>
    </x:row>
    <x:row r="52" ht="23" customHeight="1">
      <x:c r="A52" s="3" t="str">
        <x:v>e4002ed0-977a-4507-ab0f-3542ab33f1a2</x:v>
      </x:c>
      <x:c r="B52" s="5" t="n">
        <x:v>46103</x:v>
      </x:c>
      <x:c r="C52" s="3" t="n">
        <x:v>21</x:v>
      </x:c>
      <x:c r="D52" s="3" t="str">
        <x:v>Студент</x:v>
      </x:c>
      <x:c r="E52" s="3" t="str">
        <x:v>Эвенки, Чукчи</x:v>
      </x:c>
      <x:c r="F52" s="3" t="n">
        <x:v>2</x:v>
      </x:c>
      <x:c r="G52" s="6" t="b">
        <x:v>0</x:v>
      </x:c>
      <x:c r="H52" s="6" t="b">
        <x:v>0</x:v>
      </x:c>
    </x:row>
    <x:row r="53" ht="23" customHeight="1">
      <x:c r="A53" s="3" t="str">
        <x:v>5ab47ba8-62ec-461b-baa7-e14393d70227</x:v>
      </x:c>
      <x:c r="B53" s="5" t="n">
        <x:v>46103</x:v>
      </x:c>
      <x:c r="C53" s="3" t="n">
        <x:v>20</x:v>
      </x:c>
      <x:c r="D53" s="3" t="str">
        <x:v>Студент</x:v>
      </x:c>
      <x:c r="E53" s="3" t="str">
        <x:v>Не назвал</x:v>
      </x:c>
      <x:c r="F53" s="3" t="n">
        <x:v>0</x:v>
      </x:c>
      <x:c r="G53" s="6" t="b">
        <x:v>0</x:v>
      </x:c>
      <x:c r="H53" s="6" t="b">
        <x:v>1</x:v>
      </x:c>
    </x:row>
    <x:row r="54" ht="23" customHeight="1">
      <x:c r="A54" s="3" t="str">
        <x:v>daa0f9b5-c435-4bbc-b7e9-bca5ce1dd761</x:v>
      </x:c>
      <x:c r="B54" s="5" t="n">
        <x:v>46103</x:v>
      </x:c>
      <x:c r="C54" s="3" t="n">
        <x:v>18</x:v>
      </x:c>
      <x:c r="D54" s="3" t="str">
        <x:v>Студент</x:v>
      </x:c>
      <x:c r="E54" s="3" t="str">
        <x:v>Не назвал</x:v>
      </x:c>
      <x:c r="F54" s="3" t="n">
        <x:v>0</x:v>
      </x:c>
      <x:c r="G54" s="6" t="b">
        <x:v>0</x:v>
      </x:c>
      <x:c r="H54" s="6" t="b">
        <x:v>1</x:v>
      </x:c>
    </x:row>
    <x:row r="55" ht="23" customHeight="1">
      <x:c r="A55" s="3" t="str">
        <x:v>bcb2ac5d-69a1-40b9-817c-9ef59c556064</x:v>
      </x:c>
      <x:c r="B55" s="5" t="n">
        <x:v>46103</x:v>
      </x:c>
      <x:c r="C55" s="3" t="n">
        <x:v>19</x:v>
      </x:c>
      <x:c r="D55" s="3" t="str">
        <x:v>Студент</x:v>
      </x:c>
      <x:c r="E55" s="3" t="str">
        <x:v>Не назвал</x:v>
      </x:c>
      <x:c r="F55" s="3" t="n">
        <x:v>0</x:v>
      </x:c>
      <x:c r="G55" s="6" t="b">
        <x:v>0</x:v>
      </x:c>
      <x:c r="H55" s="6" t="b">
        <x:v>0</x:v>
      </x:c>
    </x:row>
    <x:row r="56" ht="23" customHeight="1">
      <x:c r="A56" s="3" t="str">
        <x:v>c98b7246-a75e-45b9-bdd9-22bed5ffd00d</x:v>
      </x:c>
      <x:c r="B56" s="5" t="n">
        <x:v>46103</x:v>
      </x:c>
      <x:c r="C56" s="3" t="n">
        <x:v>25</x:v>
      </x:c>
      <x:c r="D56" s="3" t="str">
        <x:v>Работающая молодёжь</x:v>
      </x:c>
      <x:c r="E56" s="3" t="str">
        <x:v>Эвены, Удэгейцы</x:v>
      </x:c>
      <x:c r="F56" s="3" t="n">
        <x:v>2</x:v>
      </x:c>
      <x:c r="G56" s="6" t="b">
        <x:v>0</x:v>
      </x:c>
      <x:c r="H56" s="6" t="b">
        <x:v>1</x:v>
      </x:c>
    </x:row>
    <x:row r="57" ht="23" customHeight="1">
      <x:c r="A57" s="3" t="str">
        <x:v>d22a15ed-26fc-4c8f-977a-d33ca8aa2c27</x:v>
      </x:c>
      <x:c r="B57" s="5" t="n">
        <x:v>46103</x:v>
      </x:c>
      <x:c r="C57" s="3" t="n">
        <x:v>17</x:v>
      </x:c>
      <x:c r="D57" s="3" t="str">
        <x:v>Школьник</x:v>
      </x:c>
      <x:c r="E57" s="3" t="str">
        <x:v>Не назвал</x:v>
      </x:c>
      <x:c r="F57" s="3" t="n">
        <x:v>0</x:v>
      </x:c>
      <x:c r="G57" s="6" t="b">
        <x:v>0</x:v>
      </x:c>
      <x:c r="H57" s="6" t="b">
        <x:v>0</x:v>
      </x:c>
    </x:row>
    <x:row r="58" ht="23" customHeight="1">
      <x:c r="A58" s="3" t="str">
        <x:v>ae8c1c2e-0978-4090-8264-9875ab0cc462</x:v>
      </x:c>
      <x:c r="B58" s="5" t="n">
        <x:v>46103</x:v>
      </x:c>
      <x:c r="C58" s="3" t="n">
        <x:v>17</x:v>
      </x:c>
      <x:c r="D58" s="3" t="str">
        <x:v>Школьник</x:v>
      </x:c>
      <x:c r="E58" s="3" t="str">
        <x:v>Не назвал</x:v>
      </x:c>
      <x:c r="F58" s="3" t="n">
        <x:v>0</x:v>
      </x:c>
      <x:c r="G58" s="6" t="b">
        <x:v>0</x:v>
      </x:c>
      <x:c r="H58" s="6" t="b">
        <x:v>0</x:v>
      </x:c>
    </x:row>
    <x:row r="59" ht="23" customHeight="1">
      <x:c r="A59" s="3" t="str">
        <x:v>b6d4ef48-1532-4596-85c3-c1af6b3b9292</x:v>
      </x:c>
      <x:c r="B59" s="5" t="n">
        <x:v>46103</x:v>
      </x:c>
      <x:c r="C59" s="3" t="n">
        <x:v>24</x:v>
      </x:c>
      <x:c r="D59" s="3" t="str">
        <x:v>Студент</x:v>
      </x:c>
      <x:c r="E59" s="3" t="str">
        <x:v>Удэгейцы, Эвены, Нивхи</x:v>
      </x:c>
      <x:c r="F59" s="3" t="n">
        <x:v>3</x:v>
      </x:c>
      <x:c r="G59" s="6" t="b">
        <x:v>1</x:v>
      </x:c>
      <x:c r="H59" s="6" t="b">
        <x:v>1</x:v>
      </x:c>
    </x:row>
    <x:row r="60" ht="23" customHeight="1">
      <x:c r="A60" s="3" t="str">
        <x:v>9c69e8c6-76bd-4776-b3f1-d3e59390b9d3</x:v>
      </x:c>
      <x:c r="B60" s="5" t="n">
        <x:v>46103</x:v>
      </x:c>
      <x:c r="C60" s="3" t="n">
        <x:v>20</x:v>
      </x:c>
      <x:c r="D60" s="3" t="str">
        <x:v>Студент</x:v>
      </x:c>
      <x:c r="E60" s="3" t="str">
        <x:v>Не назвал</x:v>
      </x:c>
      <x:c r="F60" s="3" t="n">
        <x:v>0</x:v>
      </x:c>
      <x:c r="G60" s="6" t="b">
        <x:v>0</x:v>
      </x:c>
      <x:c r="H60" s="6" t="b">
        <x:v>1</x:v>
      </x:c>
    </x:row>
    <x:row r="61" ht="23" customHeight="1">
      <x:c r="A61" s="3" t="str">
        <x:v>7221f0e8-d73f-4ea5-88c2-1d2fa4faa133</x:v>
      </x:c>
      <x:c r="B61" s="5" t="n">
        <x:v>46103</x:v>
      </x:c>
      <x:c r="C61" s="3" t="n">
        <x:v>20</x:v>
      </x:c>
      <x:c r="D61" s="3" t="str">
        <x:v>Студент</x:v>
      </x:c>
      <x:c r="E61" s="3" t="str">
        <x:v>Эвены, Орочи</x:v>
      </x:c>
      <x:c r="F61" s="3" t="n">
        <x:v>2</x:v>
      </x:c>
      <x:c r="G61" s="6" t="b">
        <x:v>0</x:v>
      </x:c>
      <x:c r="H61" s="6" t="b">
        <x:v>1</x:v>
      </x:c>
    </x:row>
    <x:row r="62" ht="23" customHeight="1">
      <x:c r="A62" s="3" t="str">
        <x:v>1ce25c47-6d79-4ece-ab99-b1bda62d7422</x:v>
      </x:c>
      <x:c r="B62" s="5" t="n">
        <x:v>46104</x:v>
      </x:c>
      <x:c r="C62" s="3" t="n">
        <x:v>30</x:v>
      </x:c>
      <x:c r="D62" s="3" t="str">
        <x:v>Работающая молодёжь</x:v>
      </x:c>
      <x:c r="E62" s="3" t="str">
        <x:v>Нанайцы, Орочи, Ульчи, Удэгейцы, Эвены, Эвенки</x:v>
      </x:c>
      <x:c r="F62" s="3" t="n">
        <x:v>6</x:v>
      </x:c>
      <x:c r="G62" s="6" t="b">
        <x:v>1</x:v>
      </x:c>
      <x:c r="H62" s="6" t="b">
        <x:v>1</x:v>
      </x:c>
    </x:row>
    <x:row r="63" ht="23" customHeight="1">
      <x:c r="A63" s="3" t="str">
        <x:v>ef13fe3b-dfb1-470d-8211-30c86b7e962f</x:v>
      </x:c>
      <x:c r="B63" s="5" t="n">
        <x:v>46104</x:v>
      </x:c>
      <x:c r="C63" s="3" t="n">
        <x:v>34</x:v>
      </x:c>
      <x:c r="D63" s="3" t="str">
        <x:v>Работающая молодёжь</x:v>
      </x:c>
      <x:c r="E63" s="3" t="str">
        <x:v>Нивхи</x:v>
      </x:c>
      <x:c r="F63" s="3" t="n">
        <x:v>1</x:v>
      </x:c>
      <x:c r="G63" s="6" t="b">
        <x:v>0</x:v>
      </x:c>
      <x:c r="H63" s="6" t="b">
        <x:v>1</x:v>
      </x:c>
    </x:row>
    <x:row r="64" ht="23" customHeight="1">
      <x:c r="A64" s="3" t="str">
        <x:v>db3a826f-309d-4bc4-a15b-5033220cb4c8</x:v>
      </x:c>
      <x:c r="B64" s="5" t="n">
        <x:v>46104</x:v>
      </x:c>
      <x:c r="C64" s="3" t="n">
        <x:v>17</x:v>
      </x:c>
      <x:c r="D64" s="3" t="str">
        <x:v>Школьник</x:v>
      </x:c>
      <x:c r="E64" s="3" t="str">
        <x:v>Не назвал</x:v>
      </x:c>
      <x:c r="F64" s="3" t="n">
        <x:v>0</x:v>
      </x:c>
      <x:c r="G64" s="6" t="b">
        <x:v>0</x:v>
      </x:c>
      <x:c r="H64" s="6" t="b">
        <x:v>0</x:v>
      </x:c>
    </x:row>
    <x:row r="65" ht="23" customHeight="1">
      <x:c r="A65" s="3" t="str">
        <x:v>4eefb51d-c048-44f9-977e-b0d29403f3a1</x:v>
      </x:c>
      <x:c r="B65" s="5" t="n">
        <x:v>46104</x:v>
      </x:c>
      <x:c r="C65" s="3" t="n">
        <x:v>16</x:v>
      </x:c>
      <x:c r="D65" s="3" t="str">
        <x:v>Школьник</x:v>
      </x:c>
      <x:c r="E65" s="3" t="str">
        <x:v>Эвены, Чукчи</x:v>
      </x:c>
      <x:c r="F65" s="3" t="n">
        <x:v>2</x:v>
      </x:c>
      <x:c r="G65" s="6" t="b">
        <x:v>0</x:v>
      </x:c>
      <x:c r="H65" s="6" t="b">
        <x:v>1</x:v>
      </x:c>
    </x:row>
    <x:row r="66" ht="23" customHeight="1">
      <x:c r="A66" s="3" t="str">
        <x:v>d6646ae9-e642-4d16-a900-6480934f7b8f</x:v>
      </x:c>
      <x:c r="B66" s="5" t="n">
        <x:v>46104</x:v>
      </x:c>
      <x:c r="C66" s="3" t="n">
        <x:v>19</x:v>
      </x:c>
      <x:c r="D66" s="3" t="str">
        <x:v>Студент</x:v>
      </x:c>
      <x:c r="E66" s="3" t="str">
        <x:v>Ульчи, Эвенки</x:v>
      </x:c>
      <x:c r="F66" s="3" t="n">
        <x:v>2</x:v>
      </x:c>
      <x:c r="G66" s="6" t="b">
        <x:v>0</x:v>
      </x:c>
      <x:c r="H66" s="6" t="b">
        <x:v>1</x:v>
      </x:c>
    </x:row>
    <x:row r="67" ht="23" customHeight="1">
      <x:c r="A67" s="3" t="str">
        <x:v>c99f8e1b-9ec0-43a4-a52e-4cdd94f1b4f7</x:v>
      </x:c>
      <x:c r="B67" s="5" t="n">
        <x:v>46104</x:v>
      </x:c>
      <x:c r="C67" s="3" t="n">
        <x:v>27</x:v>
      </x:c>
      <x:c r="D67" s="3" t="str">
        <x:v>Работающая молодёжь</x:v>
      </x:c>
      <x:c r="E67" s="3" t="str">
        <x:v>Эвенки, Эвены</x:v>
      </x:c>
      <x:c r="F67" s="3" t="n">
        <x:v>2</x:v>
      </x:c>
      <x:c r="G67" s="6" t="b">
        <x:v>0</x:v>
      </x:c>
      <x:c r="H67" s="6" t="b">
        <x:v>0</x:v>
      </x:c>
    </x:row>
    <x:row r="68" ht="23" customHeight="1">
      <x:c r="A68" s="3" t="str">
        <x:v>c008a335-483a-4dae-ae1c-11bd51e1c881</x:v>
      </x:c>
      <x:c r="B68" s="5" t="n">
        <x:v>46105</x:v>
      </x:c>
      <x:c r="C68" s="3" t="n">
        <x:v>22</x:v>
      </x:c>
      <x:c r="D68" s="3" t="str">
        <x:v>Студент</x:v>
      </x:c>
      <x:c r="E68" s="3" t="str">
        <x:v>Эвены</x:v>
      </x:c>
      <x:c r="F68" s="3" t="n">
        <x:v>1</x:v>
      </x:c>
      <x:c r="G68" s="6" t="b">
        <x:v>0</x:v>
      </x:c>
      <x:c r="H68" s="6" t="b">
        <x:v>1</x:v>
      </x:c>
    </x:row>
    <x:row r="69" ht="23" customHeight="1">
      <x:c r="A69" s="3" t="str">
        <x:v>1ae2cffa-9dd1-45ab-8f5e-c370190d60ad</x:v>
      </x:c>
      <x:c r="B69" s="5" t="n">
        <x:v>46105</x:v>
      </x:c>
      <x:c r="C69" s="3" t="n">
        <x:v>23</x:v>
      </x:c>
      <x:c r="D69" s="3" t="str">
        <x:v>Студент</x:v>
      </x:c>
      <x:c r="E69" s="3" t="str">
        <x:v>Нанайцы</x:v>
      </x:c>
      <x:c r="F69" s="3" t="n">
        <x:v>1</x:v>
      </x:c>
      <x:c r="G69" s="6" t="b">
        <x:v>0</x:v>
      </x:c>
      <x:c r="H69" s="6" t="b">
        <x:v>0</x:v>
      </x:c>
    </x:row>
    <x:row r="70" ht="23" customHeight="1">
      <x:c r="A70" s="3" t="str">
        <x:v>7921a557-b1cf-442d-89b1-0902c055a0d0</x:v>
      </x:c>
      <x:c r="B70" s="5" t="n">
        <x:v>46105</x:v>
      </x:c>
      <x:c r="C70" s="3" t="n">
        <x:v>16</x:v>
      </x:c>
      <x:c r="D70" s="3" t="str">
        <x:v>Школьник</x:v>
      </x:c>
      <x:c r="E70" s="3" t="str">
        <x:v>Нивхи</x:v>
      </x:c>
      <x:c r="F70" s="3" t="n">
        <x:v>1</x:v>
      </x:c>
      <x:c r="G70" s="6" t="b">
        <x:v>0</x:v>
      </x:c>
      <x:c r="H70" s="6" t="b">
        <x:v>1</x:v>
      </x:c>
    </x:row>
    <x:row r="71" ht="23" customHeight="1">
      <x:c r="A71" s="3" t="str">
        <x:v>8eeea1d5-7065-4238-80e0-cd395b714566</x:v>
      </x:c>
      <x:c r="B71" s="5" t="n">
        <x:v>46105</x:v>
      </x:c>
      <x:c r="C71" s="3" t="n">
        <x:v>18</x:v>
      </x:c>
      <x:c r="D71" s="3" t="str">
        <x:v>Студент</x:v>
      </x:c>
      <x:c r="E71" s="3" t="str">
        <x:v>Орочи</x:v>
      </x:c>
      <x:c r="F71" s="3" t="n">
        <x:v>1</x:v>
      </x:c>
      <x:c r="G71" s="6" t="b">
        <x:v>0</x:v>
      </x:c>
      <x:c r="H71" s="6" t="b">
        <x:v>0</x:v>
      </x:c>
    </x:row>
    <x:row r="72" ht="23" customHeight="1">
      <x:c r="A72" s="3" t="str">
        <x:v>aecb0c20-c935-4124-b362-0ae2fdb6f9cb</x:v>
      </x:c>
      <x:c r="B72" s="5" t="n">
        <x:v>46105</x:v>
      </x:c>
      <x:c r="C72" s="3" t="n">
        <x:v>17</x:v>
      </x:c>
      <x:c r="D72" s="3" t="str">
        <x:v>Школьник</x:v>
      </x:c>
      <x:c r="E72" s="3" t="str">
        <x:v>Эвенки</x:v>
      </x:c>
      <x:c r="F72" s="3" t="n">
        <x:v>1</x:v>
      </x:c>
      <x:c r="G72" s="6" t="b">
        <x:v>0</x:v>
      </x:c>
      <x:c r="H72" s="6" t="b">
        <x:v>1</x:v>
      </x:c>
    </x:row>
    <x:row r="73" ht="23" customHeight="1">
      <x:c r="A73" s="3" t="str">
        <x:v>16b11219-747e-4c8f-8aa4-da170ff27536</x:v>
      </x:c>
      <x:c r="B73" s="5" t="n">
        <x:v>46105</x:v>
      </x:c>
      <x:c r="C73" s="3" t="n">
        <x:v>20</x:v>
      </x:c>
      <x:c r="D73" s="3" t="str">
        <x:v>Студент</x:v>
      </x:c>
      <x:c r="E73" s="3" t="str">
        <x:v>Удэгейцы</x:v>
      </x:c>
      <x:c r="F73" s="3" t="n">
        <x:v>1</x:v>
      </x:c>
      <x:c r="G73" s="6" t="b">
        <x:v>0</x:v>
      </x:c>
      <x:c r="H73" s="6" t="b">
        <x:v>0</x:v>
      </x:c>
    </x:row>
    <x:row r="74" ht="23" customHeight="1">
      <x:c r="A74" s="3" t="str">
        <x:v>9999a63b-6037-4865-acfe-f9870fe72cd0</x:v>
      </x:c>
      <x:c r="B74" s="5" t="n">
        <x:v>46105</x:v>
      </x:c>
      <x:c r="C74" s="3" t="n">
        <x:v>25</x:v>
      </x:c>
      <x:c r="D74" s="3" t="str">
        <x:v>Работающая молодёжь</x:v>
      </x:c>
      <x:c r="E74" s="3" t="str">
        <x:v>Не назвал</x:v>
      </x:c>
      <x:c r="F74" s="3" t="n">
        <x:v>0</x:v>
      </x:c>
      <x:c r="G74" s="6" t="b">
        <x:v>0</x:v>
      </x:c>
      <x:c r="H74" s="6" t="b">
        <x:v>0</x:v>
      </x:c>
    </x:row>
    <x:row r="75" ht="23" customHeight="1">
      <x:c r="A75" s="3" t="str">
        <x:v>a1dbd567-cb7d-42b9-9990-ea3e3709f0c0</x:v>
      </x:c>
      <x:c r="B75" s="5" t="n">
        <x:v>46105</x:v>
      </x:c>
      <x:c r="C75" s="3" t="n">
        <x:v>19</x:v>
      </x:c>
      <x:c r="D75" s="3" t="str">
        <x:v>Студент</x:v>
      </x:c>
      <x:c r="E75" s="3" t="str">
        <x:v>Не назвал</x:v>
      </x:c>
      <x:c r="F75" s="3" t="n">
        <x:v>0</x:v>
      </x:c>
      <x:c r="G75" s="6" t="b">
        <x:v>0</x:v>
      </x:c>
      <x:c r="H75" s="6" t="b">
        <x:v>0</x:v>
      </x:c>
    </x:row>
    <x:row r="76" ht="23" customHeight="1">
      <x:c r="A76" s="3" t="str">
        <x:v>8959dcd7-83da-443a-8d34-bca49160a614</x:v>
      </x:c>
      <x:c r="B76" s="5" t="n">
        <x:v>46106</x:v>
      </x:c>
      <x:c r="C76" s="3" t="n">
        <x:v>18</x:v>
      </x:c>
      <x:c r="D76" s="3" t="str">
        <x:v>Студент</x:v>
      </x:c>
      <x:c r="E76" s="3" t="str">
        <x:v>Чукчи, Удэгейцы, Эвенки, Ульчи, Нанайцы</x:v>
      </x:c>
      <x:c r="F76" s="3" t="n">
        <x:v>5</x:v>
      </x:c>
      <x:c r="G76" s="6" t="b">
        <x:v>1</x:v>
      </x:c>
      <x:c r="H76" s="6" t="b">
        <x:v>1</x:v>
      </x:c>
    </x:row>
    <x:row r="77" ht="23" customHeight="1">
      <x:c r="A77" s="3" t="str">
        <x:v>7f3dab68-a05a-43ce-a293-cb609f8e3bd8</x:v>
      </x:c>
      <x:c r="B77" s="5" t="n">
        <x:v>46106</x:v>
      </x:c>
      <x:c r="C77" s="3" t="n">
        <x:v>20</x:v>
      </x:c>
      <x:c r="D77" s="3" t="str">
        <x:v>Студент</x:v>
      </x:c>
      <x:c r="E77" s="3" t="str">
        <x:v>Нивхи, Ульчи, Нанайцы</x:v>
      </x:c>
      <x:c r="F77" s="3" t="n">
        <x:v>3</x:v>
      </x:c>
      <x:c r="G77" s="6" t="b">
        <x:v>1</x:v>
      </x:c>
      <x:c r="H77" s="6" t="b">
        <x:v>0</x:v>
      </x:c>
    </x:row>
    <x:row r="78" ht="23" customHeight="1">
      <x:c r="A78" s="3" t="str">
        <x:v>7195a67f-891a-453c-852a-6f90fa21ff06</x:v>
      </x:c>
      <x:c r="B78" s="5" t="n">
        <x:v>46106</x:v>
      </x:c>
      <x:c r="C78" s="3" t="n">
        <x:v>18</x:v>
      </x:c>
      <x:c r="D78" s="3" t="str">
        <x:v>Студент</x:v>
      </x:c>
      <x:c r="E78" s="3" t="str">
        <x:v>Ульчи, Чукчи, Эвенки, Удэгейцы</x:v>
      </x:c>
      <x:c r="F78" s="3" t="n">
        <x:v>4</x:v>
      </x:c>
      <x:c r="G78" s="6" t="b">
        <x:v>1</x:v>
      </x:c>
      <x:c r="H78" s="6" t="b">
        <x:v>1</x:v>
      </x:c>
    </x:row>
    <x:row r="79" ht="23" customHeight="1">
      <x:c r="A79" s="3" t="str">
        <x:v>9c61289a-8e1c-47cb-8e78-b631c341646d</x:v>
      </x:c>
      <x:c r="B79" s="5" t="n">
        <x:v>46106</x:v>
      </x:c>
      <x:c r="C79" s="3" t="n">
        <x:v>21</x:v>
      </x:c>
      <x:c r="D79" s="3" t="str">
        <x:v>Студент</x:v>
      </x:c>
      <x:c r="E79" s="3" t="str">
        <x:v>Эвены, Нанайцы</x:v>
      </x:c>
      <x:c r="F79" s="3" t="n">
        <x:v>2</x:v>
      </x:c>
      <x:c r="G79" s="6" t="b">
        <x:v>0</x:v>
      </x:c>
      <x:c r="H79" s="6" t="b">
        <x:v>1</x:v>
      </x:c>
    </x:row>
    <x:row r="80" ht="23" customHeight="1">
      <x:c r="A80" s="3" t="str">
        <x:v>7a7610fd-707c-4c9b-9671-e875da6f0dcb</x:v>
      </x:c>
      <x:c r="B80" s="5" t="n">
        <x:v>46106</x:v>
      </x:c>
      <x:c r="C80" s="3" t="n">
        <x:v>22</x:v>
      </x:c>
      <x:c r="D80" s="3" t="str">
        <x:v>Студент</x:v>
      </x:c>
      <x:c r="E80" s="3" t="str">
        <x:v>Нивхи</x:v>
      </x:c>
      <x:c r="F80" s="3" t="n">
        <x:v>1</x:v>
      </x:c>
      <x:c r="G80" s="6" t="b">
        <x:v>0</x:v>
      </x:c>
      <x:c r="H80" s="6" t="b">
        <x:v>0</x:v>
      </x:c>
    </x:row>
    <x:row r="81" ht="23" customHeight="1">
      <x:c r="A81" s="3" t="str">
        <x:v>f57c5aad-a12b-43fe-bfd6-31b0fb3d06e4</x:v>
      </x:c>
      <x:c r="B81" s="5" t="n">
        <x:v>46106</x:v>
      </x:c>
      <x:c r="C81" s="3" t="n">
        <x:v>18</x:v>
      </x:c>
      <x:c r="D81" s="3" t="str">
        <x:v>Студент</x:v>
      </x:c>
      <x:c r="E81" s="3" t="str">
        <x:v>Удэгейцы, Ульчи</x:v>
      </x:c>
      <x:c r="F81" s="3" t="n">
        <x:v>2</x:v>
      </x:c>
      <x:c r="G81" s="6" t="b">
        <x:v>0</x:v>
      </x:c>
      <x:c r="H81" s="6" t="b">
        <x:v>1</x:v>
      </x:c>
    </x:row>
    <x:row r="82" ht="23" customHeight="1">
      <x:c r="A82" s="3" t="str">
        <x:v>e260ce44-405a-41c4-838a-9698c2db5538</x:v>
      </x:c>
      <x:c r="B82" s="5" t="n">
        <x:v>46106</x:v>
      </x:c>
      <x:c r="C82" s="3" t="n">
        <x:v>17</x:v>
      </x:c>
      <x:c r="D82" s="3" t="str">
        <x:v>Школьник</x:v>
      </x:c>
      <x:c r="E82" s="3" t="str">
        <x:v>Нивхи</x:v>
      </x:c>
      <x:c r="F82" s="3" t="n">
        <x:v>1</x:v>
      </x:c>
      <x:c r="G82" s="6" t="b">
        <x:v>0</x:v>
      </x:c>
      <x:c r="H82" s="6" t="b">
        <x:v>1</x:v>
      </x:c>
    </x:row>
    <x:row r="83" ht="23" customHeight="1">
      <x:c r="A83" s="3" t="str">
        <x:v>7b766434-37d0-47d2-9fdb-085dde78f836</x:v>
      </x:c>
      <x:c r="B83" s="5" t="n">
        <x:v>46107</x:v>
      </x:c>
      <x:c r="C83" s="3" t="n">
        <x:v>20</x:v>
      </x:c>
      <x:c r="D83" s="3" t="str">
        <x:v>Студент</x:v>
      </x:c>
      <x:c r="E83" s="3" t="str">
        <x:v>Удэгейцы</x:v>
      </x:c>
      <x:c r="F83" s="3" t="n">
        <x:v>1</x:v>
      </x:c>
      <x:c r="G83" s="6" t="b">
        <x:v>0</x:v>
      </x:c>
      <x:c r="H83" s="6" t="b">
        <x:v>1</x:v>
      </x:c>
    </x:row>
    <x:row r="84" ht="23" customHeight="1">
      <x:c r="A84" s="3" t="str">
        <x:v>a80a9ee7-dda1-477b-8f88-90877fffe2c9</x:v>
      </x:c>
      <x:c r="B84" s="5" t="n">
        <x:v>46107</x:v>
      </x:c>
      <x:c r="C84" s="3" t="n">
        <x:v>27</x:v>
      </x:c>
      <x:c r="D84" s="3" t="str">
        <x:v>Работающая молодёжь</x:v>
      </x:c>
      <x:c r="E84" s="3" t="str">
        <x:v>Эвены, Чукчи</x:v>
      </x:c>
      <x:c r="F84" s="3" t="n">
        <x:v>2</x:v>
      </x:c>
      <x:c r="G84" s="6" t="b">
        <x:v>0</x:v>
      </x:c>
      <x:c r="H84" s="6" t="b">
        <x:v>1</x:v>
      </x:c>
    </x:row>
    <x:row r="85" ht="23" customHeight="1">
      <x:c r="A85" s="3" t="str">
        <x:v>d43383ab-7e97-4f8c-9e3b-f3c8a4062808</x:v>
      </x:c>
      <x:c r="B85" s="5" t="n">
        <x:v>46107</x:v>
      </x:c>
      <x:c r="C85" s="3" t="n">
        <x:v>20</x:v>
      </x:c>
      <x:c r="D85" s="3" t="str">
        <x:v>Студент</x:v>
      </x:c>
      <x:c r="E85" s="3" t="str">
        <x:v>Ульчи</x:v>
      </x:c>
      <x:c r="F85" s="3" t="n">
        <x:v>1</x:v>
      </x:c>
      <x:c r="G85" s="6" t="b">
        <x:v>0</x:v>
      </x:c>
      <x:c r="H85" s="6" t="b">
        <x:v>0</x:v>
      </x:c>
    </x:row>
    <x:row r="86" ht="23" customHeight="1">
      <x:c r="A86" s="3" t="str">
        <x:v>c3b9ae6d-9c45-4073-ad91-426e8a1e6466</x:v>
      </x:c>
      <x:c r="B86" s="5" t="n">
        <x:v>46108</x:v>
      </x:c>
      <x:c r="C86" s="3" t="n">
        <x:v>17</x:v>
      </x:c>
      <x:c r="D86" s="3" t="str">
        <x:v>Школьник</x:v>
      </x:c>
      <x:c r="E86" s="3" t="str">
        <x:v>Не назвал</x:v>
      </x:c>
      <x:c r="F86" s="3" t="n">
        <x:v>0</x:v>
      </x:c>
      <x:c r="G86" s="6" t="b">
        <x:v>0</x:v>
      </x:c>
      <x:c r="H86" s="6" t="b">
        <x:v>1</x:v>
      </x:c>
    </x:row>
    <x:row r="87" ht="23" customHeight="1">
      <x:c r="A87" s="3" t="str">
        <x:v>9e5d6203-4dda-4ca9-bbdd-3329d82435a9</x:v>
      </x:c>
      <x:c r="B87" s="5" t="n">
        <x:v>46108</x:v>
      </x:c>
      <x:c r="C87" s="3" t="n">
        <x:v>27</x:v>
      </x:c>
      <x:c r="D87" s="3" t="str">
        <x:v>Работающая молодёжь</x:v>
      </x:c>
      <x:c r="E87" s="3" t="str">
        <x:v>Эвенки</x:v>
      </x:c>
      <x:c r="F87" s="3" t="n">
        <x:v>1</x:v>
      </x:c>
      <x:c r="G87" s="6" t="b">
        <x:v>0</x:v>
      </x:c>
      <x:c r="H87" s="6" t="b">
        <x:v>0</x:v>
      </x:c>
    </x:row>
    <x:row r="88" ht="23" customHeight="1">
      <x:c r="A88" s="3" t="str">
        <x:v>a635a2fe-300b-4713-99ca-7ce401d19489</x:v>
      </x:c>
      <x:c r="B88" s="5" t="n">
        <x:v>46108</x:v>
      </x:c>
      <x:c r="C88" s="3" t="n">
        <x:v>19</x:v>
      </x:c>
      <x:c r="D88" s="3" t="str">
        <x:v>Студент</x:v>
      </x:c>
      <x:c r="E88" s="3" t="str">
        <x:v>Эвенки, Нанайцы</x:v>
      </x:c>
      <x:c r="F88" s="3" t="n">
        <x:v>2</x:v>
      </x:c>
      <x:c r="G88" s="6" t="b">
        <x:v>0</x:v>
      </x:c>
      <x:c r="H88" s="6" t="b">
        <x:v>1</x:v>
      </x:c>
    </x:row>
    <x:row r="89" ht="23" customHeight="1">
      <x:c r="A89" s="3" t="str">
        <x:v>b59bd4fa-2d7f-4621-b413-815dfde6327b</x:v>
      </x:c>
      <x:c r="B89" s="5" t="n">
        <x:v>46108</x:v>
      </x:c>
      <x:c r="C89" s="3" t="n">
        <x:v>19</x:v>
      </x:c>
      <x:c r="D89" s="3" t="str">
        <x:v>Студент</x:v>
      </x:c>
      <x:c r="E89" s="3" t="str">
        <x:v>Удэгейцы</x:v>
      </x:c>
      <x:c r="F89" s="3" t="n">
        <x:v>1</x:v>
      </x:c>
      <x:c r="G89" s="6" t="b">
        <x:v>0</x:v>
      </x:c>
      <x:c r="H89" s="6" t="b">
        <x:v>0</x:v>
      </x:c>
    </x:row>
    <x:row r="90" ht="23" customHeight="1">
      <x:c r="A90" s="3" t="str">
        <x:v>bfb2dd83-61c5-4588-ad6f-934d9aad56f4</x:v>
      </x:c>
      <x:c r="B90" s="5" t="n">
        <x:v>46108</x:v>
      </x:c>
      <x:c r="C90" s="3" t="n">
        <x:v>19</x:v>
      </x:c>
      <x:c r="D90" s="3" t="str">
        <x:v>Студент</x:v>
      </x:c>
      <x:c r="E90" s="3" t="str">
        <x:v>Не назвал</x:v>
      </x:c>
      <x:c r="F90" s="3" t="n">
        <x:v>0</x:v>
      </x:c>
      <x:c r="G90" s="6" t="b">
        <x:v>0</x:v>
      </x:c>
      <x:c r="H90" s="6" t="b">
        <x:v>0</x:v>
      </x:c>
    </x:row>
    <x:row r="91" ht="23" customHeight="1">
      <x:c r="A91" s="3" t="str">
        <x:v>06b177b2-5081-42a7-915d-7d4c15945af8</x:v>
      </x:c>
      <x:c r="B91" s="5" t="n">
        <x:v>46108</x:v>
      </x:c>
      <x:c r="C91" s="3" t="n">
        <x:v>24</x:v>
      </x:c>
      <x:c r="D91" s="3" t="str">
        <x:v>Студент</x:v>
      </x:c>
      <x:c r="E91" s="3" t="str">
        <x:v>Не назвал</x:v>
      </x:c>
      <x:c r="F91" s="3" t="n">
        <x:v>0</x:v>
      </x:c>
      <x:c r="G91" s="6" t="b">
        <x:v>0</x:v>
      </x:c>
      <x:c r="H91" s="6" t="b">
        <x:v>0</x:v>
      </x:c>
    </x:row>
    <x:row r="92" ht="23" customHeight="1">
      <x:c r="A92" s="3" t="str">
        <x:v>aa859e40-ba76-4122-bcd7-8e5942a950e9</x:v>
      </x:c>
      <x:c r="B92" s="5" t="n">
        <x:v>46108</x:v>
      </x:c>
      <x:c r="C92" s="3" t="n">
        <x:v>34</x:v>
      </x:c>
      <x:c r="D92" s="3" t="str">
        <x:v>Работающая молодёжь</x:v>
      </x:c>
      <x:c r="E92" s="3" t="str">
        <x:v>Не назвал</x:v>
      </x:c>
      <x:c r="F92" s="3" t="n">
        <x:v>0</x:v>
      </x:c>
      <x:c r="G92" s="6" t="b">
        <x:v>0</x:v>
      </x:c>
      <x:c r="H92" s="6" t="b">
        <x:v>1</x:v>
      </x:c>
    </x:row>
    <x:row r="93" ht="23" customHeight="1">
      <x:c r="A93" s="3" t="str">
        <x:v>c0d576a9-f5ca-4849-836d-dfdffcdbe4a7</x:v>
      </x:c>
      <x:c r="B93" s="5" t="n">
        <x:v>46109</x:v>
      </x:c>
      <x:c r="C93" s="3" t="n">
        <x:v>23</x:v>
      </x:c>
      <x:c r="D93" s="3" t="str">
        <x:v>Студент</x:v>
      </x:c>
      <x:c r="E93" s="3" t="str">
        <x:v>Удэгейцы, Эвены, Эвенки, Нивхи</x:v>
      </x:c>
      <x:c r="F93" s="3" t="n">
        <x:v>4</x:v>
      </x:c>
      <x:c r="G93" s="6" t="b">
        <x:v>1</x:v>
      </x:c>
      <x:c r="H93" s="6" t="b">
        <x:v>1</x:v>
      </x:c>
    </x:row>
    <x:row r="94" ht="23" customHeight="1">
      <x:c r="A94" s="3" t="str">
        <x:v>344714f6-8ffe-4ade-9b1f-d52df0598171</x:v>
      </x:c>
      <x:c r="B94" s="5" t="n">
        <x:v>46109</x:v>
      </x:c>
      <x:c r="C94" s="3" t="n">
        <x:v>19</x:v>
      </x:c>
      <x:c r="D94" s="3" t="str">
        <x:v>Студент</x:v>
      </x:c>
      <x:c r="E94" s="3" t="str">
        <x:v>Удэгейцы</x:v>
      </x:c>
      <x:c r="F94" s="3" t="n">
        <x:v>1</x:v>
      </x:c>
      <x:c r="G94" s="6" t="b">
        <x:v>0</x:v>
      </x:c>
      <x:c r="H94" s="6" t="b">
        <x:v>0</x:v>
      </x:c>
    </x:row>
    <x:row r="95" ht="23" customHeight="1">
      <x:c r="A95" s="3" t="str">
        <x:v>1cd22568-a630-442e-969c-189d0b9e2ad1</x:v>
      </x:c>
      <x:c r="B95" s="5" t="n">
        <x:v>46109</x:v>
      </x:c>
      <x:c r="C95" s="3" t="n">
        <x:v>20</x:v>
      </x:c>
      <x:c r="D95" s="3" t="str">
        <x:v>Студент</x:v>
      </x:c>
      <x:c r="E95" s="3" t="str">
        <x:v>Нивхи, Чукчи</x:v>
      </x:c>
      <x:c r="F95" s="3" t="n">
        <x:v>2</x:v>
      </x:c>
      <x:c r="G95" s="6" t="b">
        <x:v>0</x:v>
      </x:c>
      <x:c r="H95" s="6" t="b">
        <x:v>1</x:v>
      </x:c>
    </x:row>
    <x:row r="96" ht="23" customHeight="1">
      <x:c r="A96" s="3" t="str">
        <x:v>bdfcc8fa-a9c6-4692-8f75-615dbcf0391b</x:v>
      </x:c>
      <x:c r="B96" s="5" t="n">
        <x:v>46109</x:v>
      </x:c>
      <x:c r="C96" s="3" t="n">
        <x:v>21</x:v>
      </x:c>
      <x:c r="D96" s="3" t="str">
        <x:v>Студент</x:v>
      </x:c>
      <x:c r="E96" s="3" t="str">
        <x:v>Не назвал</x:v>
      </x:c>
      <x:c r="F96" s="3" t="n">
        <x:v>0</x:v>
      </x:c>
      <x:c r="G96" s="6" t="b">
        <x:v>0</x:v>
      </x:c>
      <x:c r="H96" s="6" t="b">
        <x:v>1</x:v>
      </x:c>
    </x:row>
    <x:row r="97" ht="23" customHeight="1">
      <x:c r="A97" s="3" t="str">
        <x:v>fa4c5fdd-d2db-4544-8af1-4e0cfa74b85f</x:v>
      </x:c>
      <x:c r="B97" s="5" t="n">
        <x:v>46109</x:v>
      </x:c>
      <x:c r="C97" s="3" t="n">
        <x:v>20</x:v>
      </x:c>
      <x:c r="D97" s="3" t="str">
        <x:v>Студент</x:v>
      </x:c>
      <x:c r="E97" s="3" t="str">
        <x:v>Нанайцы, Эвенки, Орочи, Чукчи, Нивхи</x:v>
      </x:c>
      <x:c r="F97" s="3" t="n">
        <x:v>5</x:v>
      </x:c>
      <x:c r="G97" s="6" t="b">
        <x:v>1</x:v>
      </x:c>
      <x:c r="H97" s="6" t="b">
        <x:v>1</x:v>
      </x:c>
    </x:row>
    <x:row r="98" ht="23" customHeight="1">
      <x:c r="A98" s="3" t="str">
        <x:v>5e4083ca-1de7-4f2c-9096-ce83647737d0</x:v>
      </x:c>
      <x:c r="B98" s="5" t="n">
        <x:v>46110</x:v>
      </x:c>
      <x:c r="C98" s="3" t="n">
        <x:v>30</x:v>
      </x:c>
      <x:c r="D98" s="3" t="str">
        <x:v>Работающая молодёжь</x:v>
      </x:c>
      <x:c r="E98" s="3" t="str">
        <x:v>Орочи</x:v>
      </x:c>
      <x:c r="F98" s="3" t="n">
        <x:v>1</x:v>
      </x:c>
      <x:c r="G98" s="6" t="b">
        <x:v>0</x:v>
      </x:c>
      <x:c r="H98" s="6" t="b">
        <x:v>1</x:v>
      </x:c>
    </x:row>
    <x:row r="99" ht="23" customHeight="1">
      <x:c r="A99" s="3" t="str">
        <x:v>562648ea-4b0b-4741-ad72-71ebc243b78f</x:v>
      </x:c>
      <x:c r="B99" s="5" t="n">
        <x:v>46110</x:v>
      </x:c>
      <x:c r="C99" s="3" t="n">
        <x:v>23</x:v>
      </x:c>
      <x:c r="D99" s="3" t="str">
        <x:v>Студент</x:v>
      </x:c>
      <x:c r="E99" s="3" t="str">
        <x:v>Не назвал</x:v>
      </x:c>
      <x:c r="F99" s="3" t="n">
        <x:v>0</x:v>
      </x:c>
      <x:c r="G99" s="6" t="b">
        <x:v>0</x:v>
      </x:c>
      <x:c r="H99" s="6" t="b">
        <x:v>1</x:v>
      </x:c>
    </x:row>
    <x:row r="100" ht="23" customHeight="1">
      <x:c r="A100" s="3" t="str">
        <x:v>8c6431b9-4427-42f9-8e2c-e76e10cbe044</x:v>
      </x:c>
      <x:c r="B100" s="5" t="n">
        <x:v>46110</x:v>
      </x:c>
      <x:c r="C100" s="3" t="n">
        <x:v>34</x:v>
      </x:c>
      <x:c r="D100" s="3" t="str">
        <x:v>Работающая молодёжь</x:v>
      </x:c>
      <x:c r="E100" s="3" t="str">
        <x:v>Эвенки, Удэгейцы</x:v>
      </x:c>
      <x:c r="F100" s="3" t="n">
        <x:v>2</x:v>
      </x:c>
      <x:c r="G100" s="6" t="b">
        <x:v>0</x:v>
      </x:c>
      <x:c r="H100" s="6" t="b">
        <x:v>1</x:v>
      </x:c>
    </x:row>
    <x:row r="101" ht="23" customHeight="1">
      <x:c r="A101" s="3" t="str">
        <x:v>66cc8df4-94ec-498f-acf4-2a29b06b9f00</x:v>
      </x:c>
      <x:c r="B101" s="5" t="n">
        <x:v>46110</x:v>
      </x:c>
      <x:c r="C101" s="3" t="n">
        <x:v>20</x:v>
      </x:c>
      <x:c r="D101" s="3" t="str">
        <x:v>Студент</x:v>
      </x:c>
      <x:c r="E101" s="3" t="str">
        <x:v>Орочи, Нивхи</x:v>
      </x:c>
      <x:c r="F101" s="3" t="n">
        <x:v>2</x:v>
      </x:c>
      <x:c r="G101" s="6" t="b">
        <x:v>0</x:v>
      </x:c>
      <x:c r="H101" s="6" t="b">
        <x:v>1</x:v>
      </x:c>
    </x:row>
  </x:sheetData>
  <x:pageMargins left="0.7" right="0.7" top="0.75" bottom="0.75" header="0.3" footer="0.3"/>
  <x:tableParts count="1">
    <x:tablePart xmlns:r="http://schemas.openxmlformats.org/officeDocument/2006/relationships" r:id="R53459c66f06c46bc"/>
  </x:tableParts>
</x:worksheet>
</file>

<file path=xl/worksheets/sheet2.xml><?xml version="1.0" encoding="utf-8"?>
<x:worksheet xmlns:x="http://schemas.openxmlformats.org/spreadsheetml/2006/main">
  <x:sheetPr>
    <x:tabColor rgb="FFE72432"/>
  </x:sheetPr>
  <x:sheetViews>
    <x:sheetView showGridLines="0" workbookViewId="0"/>
  </x:sheetViews>
  <x:sheetFormatPr defaultRowHeight="15"/>
  <x:cols>
    <x:col min="1" max="1" width="3" hidden="0" customWidth="1"/>
    <x:col min="2" max="2" width="38" hidden="0" customWidth="1"/>
    <x:col min="3" max="3" width="16" hidden="0" customWidth="1"/>
    <x:col min="4" max="4" width="18" hidden="0" customWidth="1"/>
    <x:col min="5" max="5" width="18" hidden="0" customWidth="1"/>
    <x:col min="6" max="6" width="4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</x:cols>
  <x:sheetData>
    <x:row r="1" ht="25" customHeight="1">
      <x:c r="A1" s="14"/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  <x:c r="O1" s="14"/>
    </x:row>
    <x:row r="2" ht="29" customHeight="1">
      <x:c r="A2" s="14"/>
      <x:c r="B2" s="15" t="str">
        <x:v>Мозаика. Опрос до мероприятий</x:v>
      </x:c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14"/>
      <x:c r="O2" s="14"/>
    </x:row>
    <x:row r="3" ht="25" customHeight="1">
      <x:c r="A3" s="14"/>
      <x:c r="B3" s="16" t="str">
        <x:v>16–29 марта 2026 года</x:v>
      </x:c>
      <x:c r="C3" s="14"/>
      <x:c r="D3" s="14"/>
      <x:c r="E3" s="14"/>
      <x:c r="F3" s="14"/>
      <x:c r="G3" s="14"/>
      <x:c r="H3" s="14"/>
      <x:c r="I3" s="14"/>
      <x:c r="J3" s="14"/>
      <x:c r="K3" s="14"/>
      <x:c r="L3" s="14"/>
      <x:c r="M3" s="14"/>
      <x:c r="N3" s="14"/>
      <x:c r="O3" s="14"/>
    </x:row>
    <x:row r="4" ht="25" customHeight="1">
      <x:c r="A4" s="14"/>
      <x:c r="B4" s="16" t="str">
        <x:v>Часовой пояс: Владивосток (UTC+10)</x:v>
      </x:c>
      <x:c r="C4" s="14"/>
      <x:c r="D4" s="14"/>
      <x:c r="E4" s="14"/>
      <x:c r="F4" s="14"/>
      <x:c r="G4" s="14"/>
      <x:c r="H4" s="14"/>
      <x:c r="I4" s="14"/>
      <x:c r="J4" s="14"/>
      <x:c r="K4" s="14"/>
      <x:c r="L4" s="14"/>
      <x:c r="M4" s="14"/>
      <x:c r="N4" s="14"/>
      <x:c r="O4" s="14"/>
    </x:row>
    <x:row r="5" ht="25" customHeight="1">
      <x:c r="A5" s="14"/>
      <x:c r="B5" s="17"/>
      <x:c r="C5" s="17"/>
      <x:c r="D5" s="17"/>
      <x:c r="E5" s="17"/>
      <x:c r="F5" s="17"/>
      <x:c r="G5" s="17"/>
      <x:c r="H5" s="17"/>
      <x:c r="I5" s="17"/>
      <x:c r="J5" s="17"/>
      <x:c r="K5" s="17"/>
      <x:c r="L5" s="17"/>
      <x:c r="M5" s="17"/>
      <x:c r="N5" s="17"/>
      <x:c r="O5" s="17"/>
    </x:row>
    <x:row r="6" ht="25" customHeight="1">
      <x:c r="A6" s="14"/>
      <x:c r="B6" s="14"/>
      <x:c r="C6" s="14"/>
      <x:c r="D6" s="14"/>
      <x:c r="E6" s="14"/>
      <x:c r="F6" s="14"/>
      <x:c r="G6" s="14"/>
      <x:c r="H6" s="14"/>
      <x:c r="I6" s="14"/>
      <x:c r="J6" s="14"/>
      <x:c r="K6" s="14"/>
      <x:c r="L6" s="14"/>
      <x:c r="M6" s="14"/>
      <x:c r="N6" s="14"/>
      <x:c r="O6" s="14"/>
    </x:row>
    <x:row r="7" ht="25" customHeight="1">
      <x:c r="A7" s="14"/>
      <x:c r="B7" s="14" t="str">
        <x:v>Всего ответов</x:v>
      </x:c>
      <x:c r="C7" s="18" t="n">
        <x:f>COUNTA('survey_responses'!$A$2:$A$101)</x:f>
        <x:v>100</x:v>
      </x:c>
      <x:c r="D7" s="14"/>
      <x:c r="E7" s="14"/>
      <x:c r="F7" s="14"/>
      <x:c r="G7" s="14"/>
      <x:c r="H7" s="14"/>
      <x:c r="I7" s="14"/>
      <x:c r="J7" s="14"/>
      <x:c r="K7" s="14"/>
      <x:c r="L7" s="14"/>
      <x:c r="M7" s="14"/>
      <x:c r="N7" s="14"/>
      <x:c r="O7" s="14"/>
    </x:row>
    <x:row r="8" ht="25" customHeight="1">
      <x:c r="A8" s="14"/>
      <x:c r="B8" s="14" t="str">
        <x:v>Осведомлены</x:v>
      </x:c>
      <x:c r="C8" s="18" t="n">
        <x:f>SUMPRODUCT(--('survey_responses'!$G$2:$G$101))</x:f>
        <x:v>13</x:v>
      </x:c>
      <x:c r="D8" s="14"/>
      <x:c r="E8" s="14"/>
      <x:c r="F8" s="14"/>
      <x:c r="G8" s="14"/>
      <x:c r="H8" s="14"/>
      <x:c r="I8" s="14"/>
      <x:c r="J8" s="14"/>
      <x:c r="K8" s="14"/>
      <x:c r="L8" s="14"/>
      <x:c r="M8" s="14"/>
      <x:c r="N8" s="14"/>
      <x:c r="O8" s="14"/>
    </x:row>
    <x:row r="9" ht="25" customHeight="1">
      <x:c r="A9" s="14"/>
      <x:c r="B9" s="14" t="str">
        <x:v>Осведомлённость</x:v>
      </x:c>
      <x:c r="C9" s="19" t="n">
        <x:f>C8/C7</x:f>
        <x:v>0.13</x:v>
      </x:c>
      <x:c r="D9" s="14"/>
      <x:c r="E9" s="14"/>
      <x:c r="F9" s="14"/>
      <x:c r="G9" s="14"/>
      <x:c r="H9" s="14"/>
      <x:c r="I9" s="14"/>
      <x:c r="J9" s="14"/>
      <x:c r="K9" s="14"/>
      <x:c r="L9" s="14"/>
      <x:c r="M9" s="14"/>
      <x:c r="N9" s="14"/>
      <x:c r="O9" s="14"/>
    </x:row>
    <x:row r="10" ht="25" customHeight="1">
      <x:c r="A10" s="14"/>
      <x:c r="B10" s="14" t="str">
        <x:v>Интерес к мероприятиям</x:v>
      </x:c>
      <x:c r="C10" s="19" t="n">
        <x:f>SUMPRODUCT(--('survey_responses'!$H$2:$H$101))/C7</x:f>
        <x:v>0.56</x:v>
      </x:c>
      <x:c r="D10" s="14"/>
      <x:c r="E10" s="14"/>
      <x:c r="F10" s="14"/>
      <x:c r="G10" s="14"/>
      <x:c r="H10" s="14"/>
      <x:c r="I10" s="14"/>
      <x:c r="J10" s="14"/>
      <x:c r="K10" s="14"/>
      <x:c r="L10" s="14"/>
      <x:c r="M10" s="14"/>
      <x:c r="N10" s="14"/>
      <x:c r="O10" s="14"/>
    </x:row>
    <x:row r="11" ht="25" customHeight="1">
      <x:c r="A11" s="14"/>
      <x:c r="B11" s="14"/>
      <x:c r="C11" s="14"/>
      <x:c r="D11" s="14"/>
      <x:c r="E11" s="14"/>
      <x:c r="F11" s="14"/>
      <x:c r="G11" s="14"/>
      <x:c r="H11" s="14"/>
      <x:c r="I11" s="14"/>
      <x:c r="J11" s="14"/>
      <x:c r="K11" s="14"/>
      <x:c r="L11" s="14"/>
      <x:c r="M11" s="14"/>
      <x:c r="N11" s="14"/>
      <x:c r="O11" s="14"/>
    </x:row>
    <x:row r="12" ht="25" customHeight="1">
      <x:c r="A12" s="14"/>
      <x:c r="B12" s="14"/>
      <x:c r="C12" s="14"/>
      <x:c r="D12" s="14"/>
      <x:c r="E12" s="14"/>
      <x:c r="F12" s="14"/>
      <x:c r="G12" s="14"/>
      <x:c r="H12" s="14"/>
      <x:c r="I12" s="14"/>
      <x:c r="J12" s="14"/>
      <x:c r="K12" s="14"/>
      <x:c r="L12" s="14"/>
      <x:c r="M12" s="14"/>
      <x:c r="N12" s="14"/>
      <x:c r="O12" s="14"/>
    </x:row>
    <x:row r="13" ht="28" customHeight="1">
      <x:c r="A13" s="14"/>
      <x:c r="B13" s="10" t="str">
        <x:v>Категория</x:v>
      </x:c>
      <x:c r="C13" s="11" t="str">
        <x:v>Ответы</x:v>
      </x:c>
      <x:c r="D13" s="12" t="str">
        <x:v>Доля</x:v>
      </x:c>
      <x:c r="E13" s="14"/>
      <x:c r="F13" s="14"/>
      <x:c r="G13" s="14"/>
      <x:c r="H13" s="14"/>
      <x:c r="I13" s="14"/>
      <x:c r="J13" s="14"/>
      <x:c r="K13" s="14"/>
      <x:c r="L13" s="14"/>
      <x:c r="M13" s="14"/>
      <x:c r="N13" s="14"/>
      <x:c r="O13" s="14"/>
    </x:row>
    <x:row r="14" ht="25" customHeight="1">
      <x:c r="A14" s="14"/>
      <x:c r="B14" s="14" t="str">
        <x:v>Школьник</x:v>
      </x:c>
      <x:c r="C14" s="14" t="n">
        <x:f>COUNTIFS('survey_responses'!$D$2:$D$101,B14)</x:f>
        <x:v>16</x:v>
      </x:c>
      <x:c r="D14" s="19" t="n">
        <x:f>C14/$C$7</x:f>
        <x:v>0.16</x:v>
      </x:c>
      <x:c r="E14" s="14"/>
      <x:c r="F14" s="14"/>
      <x:c r="G14" s="14"/>
      <x:c r="H14" s="14"/>
      <x:c r="I14" s="14"/>
      <x:c r="J14" s="14"/>
      <x:c r="K14" s="14"/>
      <x:c r="L14" s="14"/>
      <x:c r="M14" s="14"/>
      <x:c r="N14" s="14"/>
      <x:c r="O14" s="14"/>
    </x:row>
    <x:row r="15" ht="25" customHeight="1">
      <x:c r="A15" s="14"/>
      <x:c r="B15" s="14" t="str">
        <x:v>Студент</x:v>
      </x:c>
      <x:c r="C15" s="14" t="n">
        <x:f>COUNTIFS('survey_responses'!$D$2:$D$101,B15)</x:f>
        <x:v>57</x:v>
      </x:c>
      <x:c r="D15" s="19" t="n">
        <x:f>C15/$C$7</x:f>
        <x:v>0.57</x:v>
      </x:c>
      <x:c r="E15" s="14"/>
      <x:c r="F15" s="14"/>
      <x:c r="G15" s="14"/>
      <x:c r="H15" s="14"/>
      <x:c r="I15" s="14"/>
      <x:c r="J15" s="14"/>
      <x:c r="K15" s="14"/>
      <x:c r="L15" s="14"/>
      <x:c r="M15" s="14"/>
      <x:c r="N15" s="14"/>
      <x:c r="O15" s="14"/>
    </x:row>
    <x:row r="16" ht="25" customHeight="1">
      <x:c r="A16" s="14"/>
      <x:c r="B16" s="14" t="str">
        <x:v>Работающая молодёжь</x:v>
      </x:c>
      <x:c r="C16" s="14" t="n">
        <x:f>COUNTIFS('survey_responses'!$D$2:$D$101,B16)</x:f>
        <x:v>27</x:v>
      </x:c>
      <x:c r="D16" s="19" t="n">
        <x:f>C16/$C$7</x:f>
        <x:v>0.27</x:v>
      </x:c>
      <x:c r="E16" s="14"/>
      <x:c r="F16" s="14"/>
      <x:c r="G16" s="14"/>
      <x:c r="H16" s="14"/>
      <x:c r="I16" s="14"/>
      <x:c r="J16" s="14"/>
      <x:c r="K16" s="14"/>
      <x:c r="L16" s="14"/>
      <x:c r="M16" s="14"/>
      <x:c r="N16" s="14"/>
      <x:c r="O16" s="14"/>
    </x:row>
    <x:row r="17" ht="25" customHeight="1">
      <x:c r="A17" s="14"/>
      <x:c r="B17" s="23" t="str">
        <x:v>Итого</x:v>
      </x:c>
      <x:c r="C17" s="23" t="n">
        <x:f>SUM(C14:C16)</x:f>
        <x:v>100</x:v>
      </x:c>
      <x:c r="D17" s="24" t="n">
        <x:f>SUM(D14:D16)</x:f>
        <x:v>1</x:v>
      </x:c>
      <x:c r="E17" s="14"/>
      <x:c r="F17" s="14"/>
      <x:c r="G17" s="14"/>
      <x:c r="H17" s="14"/>
      <x:c r="I17" s="14"/>
      <x:c r="J17" s="14"/>
      <x:c r="K17" s="14"/>
      <x:c r="L17" s="14"/>
      <x:c r="M17" s="14"/>
      <x:c r="N17" s="14"/>
      <x:c r="O17" s="14"/>
    </x:row>
    <x:row r="18" ht="25" customHeight="1">
      <x:c r="A18" s="14"/>
      <x:c r="B18" s="14"/>
      <x:c r="C18" s="14"/>
      <x:c r="D18" s="14"/>
      <x:c r="E18" s="14"/>
      <x:c r="F18" s="14"/>
      <x:c r="G18" s="14"/>
      <x:c r="H18" s="14"/>
      <x:c r="I18" s="14"/>
      <x:c r="J18" s="14"/>
      <x:c r="K18" s="14"/>
      <x:c r="L18" s="14"/>
      <x:c r="M18" s="14"/>
      <x:c r="N18" s="14"/>
      <x:c r="O18" s="14"/>
    </x:row>
    <x:row r="19" ht="25" customHeight="1">
      <x:c r="A19" s="14"/>
      <x:c r="B19" s="14"/>
      <x:c r="C19" s="14"/>
      <x:c r="D19" s="14"/>
      <x:c r="E19" s="14"/>
      <x:c r="F19" s="14"/>
      <x:c r="G19" s="14"/>
      <x:c r="H19" s="14"/>
      <x:c r="I19" s="14"/>
      <x:c r="J19" s="14"/>
      <x:c r="K19" s="14"/>
      <x:c r="L19" s="14"/>
      <x:c r="M19" s="14"/>
      <x:c r="N19" s="14"/>
      <x:c r="O19" s="14"/>
    </x:row>
    <x:row r="20" ht="25" customHeight="1">
      <x:c r="A20" s="14"/>
      <x:c r="B20" s="14"/>
      <x:c r="C20" s="14"/>
      <x:c r="D20" s="14"/>
      <x:c r="E20" s="14"/>
      <x:c r="F20" s="14"/>
      <x:c r="G20" s="14"/>
      <x:c r="H20" s="14"/>
      <x:c r="I20" s="14"/>
      <x:c r="J20" s="14"/>
      <x:c r="K20" s="14"/>
      <x:c r="L20" s="14"/>
      <x:c r="M20" s="14"/>
      <x:c r="N20" s="14"/>
      <x:c r="O20" s="14"/>
    </x:row>
    <x:row r="21" ht="28" customHeight="1">
      <x:c r="A21" s="14"/>
      <x:c r="B21" s="10" t="str">
        <x:v>Ответ</x:v>
      </x:c>
      <x:c r="C21" s="11" t="str">
        <x:v>Количество</x:v>
      </x:c>
      <x:c r="D21" s="12" t="str">
        <x:v>Доля</x:v>
      </x:c>
      <x:c r="E21" s="14"/>
      <x:c r="F21" s="14"/>
      <x:c r="G21" s="14"/>
      <x:c r="H21" s="14"/>
      <x:c r="I21" s="14"/>
      <x:c r="J21" s="14"/>
      <x:c r="K21" s="14"/>
      <x:c r="L21" s="14"/>
      <x:c r="M21" s="14"/>
      <x:c r="N21" s="14"/>
      <x:c r="O21" s="14"/>
    </x:row>
    <x:row r="22" ht="25" customHeight="1">
      <x:c r="A22" s="14"/>
      <x:c r="B22" s="14" t="str">
        <x:v>Осведомлены</x:v>
      </x:c>
      <x:c r="C22" s="14" t="n">
        <x:f>C8</x:f>
        <x:v>13</x:v>
      </x:c>
      <x:c r="D22" s="19" t="n">
        <x:f>C22/$C$7</x:f>
        <x:v>0.13</x:v>
      </x:c>
      <x:c r="E22" s="14"/>
      <x:c r="F22" s="14"/>
      <x:c r="G22" s="14"/>
      <x:c r="H22" s="14"/>
      <x:c r="I22" s="14"/>
      <x:c r="J22" s="14"/>
      <x:c r="K22" s="14"/>
      <x:c r="L22" s="14"/>
      <x:c r="M22" s="14"/>
      <x:c r="N22" s="14"/>
      <x:c r="O22" s="14"/>
    </x:row>
    <x:row r="23" ht="25" customHeight="1">
      <x:c r="A23" s="14"/>
      <x:c r="B23" s="14" t="str">
        <x:v>Не осведомлены</x:v>
      </x:c>
      <x:c r="C23" s="14" t="n">
        <x:f>C7-C8</x:f>
        <x:v>87</x:v>
      </x:c>
      <x:c r="D23" s="19" t="n">
        <x:f>C23/$C$7</x:f>
        <x:v>0.87</x:v>
      </x:c>
      <x:c r="E23" s="14"/>
      <x:c r="F23" s="14"/>
      <x:c r="G23" s="14"/>
      <x:c r="H23" s="14"/>
      <x:c r="I23" s="14"/>
      <x:c r="J23" s="14"/>
      <x:c r="K23" s="14"/>
      <x:c r="L23" s="14"/>
      <x:c r="M23" s="14"/>
      <x:c r="N23" s="14"/>
      <x:c r="O23" s="14"/>
    </x:row>
    <x:row r="24" ht="25" customHeight="1">
      <x:c r="A24" s="14"/>
      <x:c r="B24" s="14"/>
      <x:c r="C24" s="14"/>
      <x:c r="D24" s="14"/>
      <x:c r="E24" s="14"/>
      <x:c r="F24" s="14"/>
      <x:c r="G24" s="14"/>
      <x:c r="H24" s="14"/>
      <x:c r="I24" s="14"/>
      <x:c r="J24" s="14"/>
      <x:c r="K24" s="14"/>
      <x:c r="L24" s="14"/>
      <x:c r="M24" s="14"/>
      <x:c r="N24" s="14"/>
      <x:c r="O24" s="14"/>
    </x:row>
    <x:row r="25" ht="25" customHeight="1">
      <x:c r="A25" s="14"/>
      <x:c r="B25" s="14"/>
      <x:c r="C25" s="14"/>
      <x:c r="D25" s="14"/>
      <x:c r="E25" s="14"/>
      <x:c r="F25" s="14"/>
      <x:c r="G25" s="14"/>
      <x:c r="H25" s="14"/>
      <x:c r="I25" s="14"/>
      <x:c r="J25" s="14"/>
      <x:c r="K25" s="14"/>
      <x:c r="L25" s="14"/>
      <x:c r="M25" s="14"/>
      <x:c r="N25" s="14"/>
      <x:c r="O25" s="14"/>
    </x:row>
    <x:row r="26" ht="25" customHeight="1">
      <x:c r="A26" s="14"/>
      <x:c r="B26" s="14"/>
      <x:c r="C26" s="14"/>
      <x:c r="D26" s="14"/>
      <x:c r="E26" s="14"/>
      <x:c r="F26" s="14"/>
      <x:c r="G26" s="14"/>
      <x:c r="H26" s="14"/>
      <x:c r="I26" s="14"/>
      <x:c r="J26" s="14"/>
      <x:c r="K26" s="14"/>
      <x:c r="L26" s="14"/>
      <x:c r="M26" s="14"/>
      <x:c r="N26" s="14"/>
      <x:c r="O26" s="14"/>
    </x:row>
    <x:row r="27" ht="25" customHeight="1">
      <x:c r="A27" s="14"/>
      <x:c r="B27" s="25" t="str">
        <x:v>Выборка: 100 ответов. Критерий: названы не менее трёх народов.</x:v>
      </x:c>
      <x:c r="C27" s="14"/>
      <x:c r="D27" s="14"/>
      <x:c r="E27" s="14"/>
      <x:c r="F27" s="14"/>
      <x:c r="G27" s="14"/>
      <x:c r="H27" s="14"/>
      <x:c r="I27" s="14"/>
      <x:c r="J27" s="14"/>
      <x:c r="K27" s="14"/>
      <x:c r="L27" s="14"/>
      <x:c r="M27" s="14"/>
      <x:c r="N27" s="14"/>
      <x:c r="O27" s="14"/>
    </x:row>
    <x:row r="28" ht="25" customHeight="1">
      <x:c r="A28" s="14"/>
      <x:c r="B28" s="25" t="str">
        <x:v>Источник итогового показателя: «Мозаика Культур 2 (1)», слайд 14.</x:v>
      </x:c>
      <x:c r="C28" s="14"/>
      <x:c r="D28" s="14"/>
      <x:c r="E28" s="14"/>
      <x:c r="F28" s="14"/>
      <x:c r="G28" s="14"/>
      <x:c r="H28" s="14"/>
      <x:c r="I28" s="14"/>
      <x:c r="J28" s="14"/>
      <x:c r="K28" s="14"/>
      <x:c r="L28" s="14"/>
      <x:c r="M28" s="14"/>
      <x:c r="N28" s="14"/>
      <x:c r="O28" s="14"/>
    </x:row>
    <x:row r="29" ht="25" customHeight="1">
      <x:c r="A29" s="14"/>
      <x:c r="B29" s="14"/>
      <x:c r="C29" s="14"/>
      <x:c r="D29" s="14"/>
      <x:c r="E29" s="14"/>
      <x:c r="F29" s="14"/>
      <x:c r="G29" s="14"/>
      <x:c r="H29" s="14"/>
      <x:c r="I29" s="14"/>
      <x:c r="J29" s="14"/>
      <x:c r="K29" s="14"/>
      <x:c r="L29" s="14"/>
      <x:c r="M29" s="14"/>
      <x:c r="N29" s="14"/>
      <x:c r="O29" s="14"/>
    </x:row>
    <x:row r="30" ht="25" customHeight="1">
      <x:c r="A30" s="14"/>
      <x:c r="B30" s="14"/>
      <x:c r="C30" s="14"/>
      <x:c r="D30" s="14"/>
      <x:c r="E30" s="14"/>
      <x:c r="F30" s="14"/>
      <x:c r="G30" s="14"/>
      <x:c r="H30" s="14"/>
      <x:c r="I30" s="14"/>
      <x:c r="J30" s="14"/>
      <x:c r="K30" s="14"/>
      <x:c r="L30" s="14"/>
      <x:c r="M30" s="14"/>
      <x:c r="N30" s="14"/>
      <x:c r="O30" s="14"/>
    </x:row>
    <x:row r="31" ht="25" customHeight="1">
      <x:c r="A31" s="14"/>
      <x:c r="B31" s="14"/>
      <x:c r="C31" s="14"/>
      <x:c r="D31" s="14"/>
      <x:c r="E31" s="14"/>
      <x:c r="F31" s="14"/>
      <x:c r="G31" s="14"/>
      <x:c r="H31" s="14"/>
      <x:c r="I31" s="14"/>
      <x:c r="J31" s="14"/>
      <x:c r="K31" s="14"/>
      <x:c r="L31" s="14"/>
      <x:c r="M31" s="14"/>
      <x:c r="N31" s="14"/>
      <x:c r="O31" s="14"/>
    </x:row>
    <x:row r="32" ht="25" customHeight="1">
      <x:c r="A32" s="14"/>
      <x:c r="B32" s="14"/>
      <x:c r="C32" s="14"/>
      <x:c r="D32" s="14"/>
      <x:c r="E32" s="14"/>
      <x:c r="F32" s="14"/>
      <x:c r="G32" s="14"/>
      <x:c r="H32" s="14"/>
      <x:c r="I32" s="14"/>
      <x:c r="J32" s="14"/>
      <x:c r="K32" s="14"/>
      <x:c r="L32" s="14"/>
      <x:c r="M32" s="14"/>
      <x:c r="N32" s="14"/>
      <x:c r="O32" s="14"/>
    </x:row>
    <x:row r="33" ht="25" customHeight="1">
      <x:c r="A33" s="14"/>
      <x:c r="B33" s="14"/>
      <x:c r="C33" s="14"/>
      <x:c r="D33" s="14"/>
      <x:c r="E33" s="14"/>
      <x:c r="F33" s="14"/>
      <x:c r="G33" s="14"/>
      <x:c r="H33" s="14"/>
      <x:c r="I33" s="14"/>
      <x:c r="J33" s="14"/>
      <x:c r="K33" s="14"/>
      <x:c r="L33" s="14"/>
      <x:c r="M33" s="14"/>
      <x:c r="N33" s="14"/>
      <x:c r="O33" s="14"/>
    </x:row>
    <x:row r="34" ht="25" customHeight="1">
      <x:c r="A34" s="14"/>
      <x:c r="B34" s="14"/>
      <x:c r="C34" s="14"/>
      <x:c r="D34" s="14"/>
      <x:c r="E34" s="14"/>
      <x:c r="F34" s="14"/>
      <x:c r="G34" s="14"/>
      <x:c r="H34" s="14"/>
      <x:c r="I34" s="14"/>
      <x:c r="J34" s="14"/>
      <x:c r="K34" s="14"/>
      <x:c r="L34" s="14"/>
      <x:c r="M34" s="14"/>
      <x:c r="N34" s="14"/>
      <x:c r="O34" s="14"/>
    </x:row>
    <x:row r="35" ht="25" customHeight="1">
      <x:c r="A35" s="14"/>
      <x:c r="B35" s="14"/>
      <x:c r="C35" s="14"/>
      <x:c r="D35" s="14"/>
      <x:c r="E35" s="14"/>
      <x:c r="F35" s="14"/>
      <x:c r="G35" s="14"/>
      <x:c r="H35" s="14"/>
      <x:c r="I35" s="14"/>
      <x:c r="J35" s="14"/>
      <x:c r="K35" s="14"/>
      <x:c r="L35" s="14"/>
      <x:c r="M35" s="14"/>
      <x:c r="N35" s="14"/>
      <x:c r="O35" s="14"/>
    </x:row>
    <x:row r="36" ht="25" customHeight="1">
      <x:c r="A36" s="14"/>
      <x:c r="B36" s="14"/>
      <x:c r="C36" s="14"/>
      <x:c r="D36" s="14"/>
      <x:c r="E36" s="14"/>
      <x:c r="F36" s="14"/>
      <x:c r="G36" s="14"/>
      <x:c r="H36" s="14"/>
      <x:c r="I36" s="14"/>
      <x:c r="J36" s="14"/>
      <x:c r="K36" s="14"/>
      <x:c r="L36" s="14"/>
      <x:c r="M36" s="14"/>
      <x:c r="N36" s="14"/>
      <x:c r="O36" s="14"/>
    </x:row>
    <x:row r="37" ht="25" customHeight="1">
      <x:c r="A37" s="14"/>
      <x:c r="B37" s="14"/>
      <x:c r="C37" s="14"/>
      <x:c r="D37" s="14"/>
      <x:c r="E37" s="14"/>
      <x:c r="F37" s="14"/>
      <x:c r="G37" s="14"/>
      <x:c r="H37" s="14"/>
      <x:c r="I37" s="14"/>
      <x:c r="J37" s="14"/>
      <x:c r="K37" s="14"/>
      <x:c r="L37" s="14"/>
      <x:c r="M37" s="14"/>
      <x:c r="N37" s="14"/>
      <x:c r="O37" s="14"/>
    </x:row>
    <x:row r="38" ht="25" customHeight="1">
      <x:c r="A38" s="14"/>
      <x:c r="B38" s="14"/>
      <x:c r="C38" s="14"/>
      <x:c r="D38" s="14"/>
      <x:c r="E38" s="14"/>
      <x:c r="F38" s="14"/>
      <x:c r="G38" s="14"/>
      <x:c r="H38" s="14"/>
      <x:c r="I38" s="14"/>
      <x:c r="J38" s="14"/>
      <x:c r="K38" s="14"/>
      <x:c r="L38" s="14"/>
      <x:c r="M38" s="14"/>
      <x:c r="N38" s="14"/>
      <x:c r="O38" s="14"/>
    </x:row>
    <x:row r="39" ht="25" customHeight="1">
      <x:c r="A39" s="14"/>
      <x:c r="B39" s="14"/>
      <x:c r="C39" s="14"/>
      <x:c r="D39" s="14"/>
      <x:c r="E39" s="14"/>
      <x:c r="F39" s="14"/>
      <x:c r="G39" s="14"/>
      <x:c r="H39" s="14"/>
      <x:c r="I39" s="14"/>
      <x:c r="J39" s="14"/>
      <x:c r="K39" s="14"/>
      <x:c r="L39" s="14"/>
      <x:c r="M39" s="14"/>
      <x:c r="N39" s="14"/>
      <x:c r="O39" s="14"/>
    </x:row>
    <x:row r="40" ht="25" customHeight="1">
      <x:c r="A40" s="14"/>
      <x:c r="B40" s="14"/>
      <x:c r="C40" s="14"/>
      <x:c r="D40" s="14"/>
      <x:c r="E40" s="14"/>
      <x:c r="F40" s="14"/>
      <x:c r="G40" s="14"/>
      <x:c r="H40" s="14"/>
      <x:c r="I40" s="14"/>
      <x:c r="J40" s="14"/>
      <x:c r="K40" s="14"/>
      <x:c r="L40" s="14"/>
      <x:c r="M40" s="14"/>
      <x:c r="N40" s="14"/>
      <x:c r="O40" s="14"/>
    </x:row>
    <x:row r="41" ht="25" customHeight="1">
      <x:c r="A41" s="14"/>
      <x:c r="B41" s="14"/>
      <x:c r="C41" s="14"/>
      <x:c r="D41" s="14"/>
      <x:c r="E41" s="14"/>
      <x:c r="F41" s="14"/>
      <x:c r="G41" s="14"/>
      <x:c r="H41" s="14"/>
      <x:c r="I41" s="14"/>
      <x:c r="J41" s="14"/>
      <x:c r="K41" s="14"/>
      <x:c r="L41" s="14"/>
      <x:c r="M41" s="14"/>
      <x:c r="N41" s="14"/>
      <x:c r="O41" s="14"/>
    </x:row>
    <x:row r="42" ht="25" customHeight="1">
      <x:c r="A42" s="14"/>
      <x:c r="B42" s="14"/>
      <x:c r="C42" s="14"/>
      <x:c r="D42" s="14"/>
      <x:c r="E42" s="14"/>
      <x:c r="F42" s="14"/>
      <x:c r="G42" s="14"/>
      <x:c r="H42" s="14"/>
      <x:c r="I42" s="14"/>
      <x:c r="J42" s="14"/>
      <x:c r="K42" s="14"/>
      <x:c r="L42" s="14"/>
      <x:c r="M42" s="14"/>
      <x:c r="N42" s="14"/>
      <x:c r="O42" s="14"/>
    </x:row>
    <x:row r="43" ht="25" customHeight="1">
      <x:c r="A43" s="14"/>
      <x:c r="B43" s="14"/>
      <x:c r="C43" s="14"/>
      <x:c r="D43" s="14"/>
      <x:c r="E43" s="14"/>
      <x:c r="F43" s="14"/>
      <x:c r="G43" s="14"/>
      <x:c r="H43" s="14"/>
      <x:c r="I43" s="14"/>
      <x:c r="J43" s="14"/>
      <x:c r="K43" s="14"/>
      <x:c r="L43" s="14"/>
      <x:c r="M43" s="14"/>
      <x:c r="N43" s="14"/>
      <x:c r="O43" s="14"/>
    </x:row>
    <x:row r="44" ht="25" customHeight="1">
      <x:c r="A44" s="14"/>
      <x:c r="B44" s="14"/>
      <x:c r="C44" s="14"/>
      <x:c r="D44" s="14"/>
      <x:c r="E44" s="14"/>
      <x:c r="F44" s="14"/>
      <x:c r="G44" s="14"/>
      <x:c r="H44" s="14"/>
      <x:c r="I44" s="14"/>
      <x:c r="J44" s="14"/>
      <x:c r="K44" s="14"/>
      <x:c r="L44" s="14"/>
      <x:c r="M44" s="14"/>
      <x:c r="N44" s="14"/>
      <x:c r="O44" s="14"/>
    </x:row>
  </x:sheetData>
  <x:pageMargins left="0.7" right="0.7" top="0.75" bottom="0.75" header="0.3" footer="0.3"/>
  <x:drawing xmlns:r="http://schemas.openxmlformats.org/officeDocument/2006/relationships" r:id="Ra559db1c348d40a0"/>
</x:worksheet>
</file>