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9292fa7a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rvey_responses" sheetId="1" r:id="R6cd1f70ba0e649dc"/>
    <x:sheet xmlns:r="http://schemas.openxmlformats.org/officeDocument/2006/relationships" name="Сводка" sheetId="2" r:id="Rfeac44bfcb1545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8">
    <x:font>
      <x:sz val="11"/>
      <x:name val="Carlito"/>
    </x:font>
    <x:font>
      <x:sz val="10"/>
      <x:color rgb="FF191919"/>
      <x:name val="Arial"/>
    </x:font>
    <x:font>
      <x:b/>
      <x:sz val="11"/>
      <x:color rgb="FFFFFFFF"/>
      <x:name val="Arial"/>
    </x:font>
    <x:font>
      <x:sz val="11"/>
      <x:color rgb="FF191919"/>
      <x:name val="Arial"/>
    </x:font>
    <x:font>
      <x:b/>
      <x:sz val="17"/>
      <x:color rgb="FF191919"/>
      <x:name val="Arial"/>
    </x:font>
    <x:font>
      <x:sz val="11"/>
      <x:color rgb="FF666666"/>
      <x:name val="Arial"/>
    </x:font>
    <x:font>
      <x:b/>
      <x:sz val="11"/>
      <x:color rgb="FF191919"/>
      <x:name val="Arial"/>
    </x:font>
    <x:font>
      <x:sz val="10"/>
      <x:color rgb="FF66666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919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2432"/>
      </x:bottom>
      <x:diagonal/>
    </x:border>
    <x:border>
      <x:left/>
      <x:right/>
      <x:top style="thin">
        <x:color rgb="FFD9D4CC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2c9c7518e4561" /><Relationship Type="http://schemas.openxmlformats.org/officeDocument/2006/relationships/theme" Target="/xl/theme/theme1.xml" Id="Rb115c778aa1a4128" /><Relationship Type="http://schemas.microsoft.com/office/2022/11/relationships/FeaturePropertyBag" Target="/xl/featurePropertyBag/featurePropertyBag.xml" Id="Rde74ef7d7bb44625" /><Relationship Type="http://schemas.openxmlformats.org/officeDocument/2006/relationships/sharedStrings" Target="/xl/sharedStrings.xml" Id="R27e267d1f0c04c68" /><Relationship Type="http://schemas.openxmlformats.org/officeDocument/2006/relationships/worksheet" Target="/xl/worksheets/sheet1.xml" Id="R6cd1f70ba0e649dc" /><Relationship Type="http://schemas.openxmlformats.org/officeDocument/2006/relationships/worksheet" Target="/xl/worksheets/sheet2.xml" Id="Rfeac44bfcb1545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7fa6881e84c442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Осведомлённость респондентов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Количество</c:v>
          </c:tx>
          <c:spPr>
            <a:solidFill xmlns:a="http://schemas.openxmlformats.org/drawingml/2006/main">
              <a:srgbClr val="E72432"/>
            </a:solidFill>
          </c:spPr>
          <c:invertIfNegative val="0"/>
          <c:cat>
            <c:strRef>
              <c:f>'Сводка'!$B$22:$B$23</c:f>
              <c:strCache>
                <c:ptCount val="0"/>
              </c:strCache>
            </c:strRef>
          </c:cat>
          <c:val>
            <c:numRef>
              <c:f>'Сводка'!$C$22:$C$23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fa6881e84c442d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surveyresponsesExport" displayName="surveyresponsesExport" ref="A1:H101" headerRowCount="1" totalsRowCount="0" totalsRowShown="0">
  <x:autoFilter ref="A1:H101"/>
  <x:tableColumns count="8">
    <x:tableColumn id="1" name="id"/>
    <x:tableColumn id="2" name="response_date"/>
    <x:tableColumn id="3" name="age"/>
    <x:tableColumn id="4" name="participant_group"/>
    <x:tableColumn id="5" name="named_peoples"/>
    <x:tableColumn id="6" name="named_peoples_count"/>
    <x:tableColumn id="7" name="is_aware"/>
    <x:tableColumn id="8" name="interested_in_events"/>
  </x:tableColumns>
  <x:tableStyleInfo name="TableStyleLight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f1ba8b3850469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d8320716ec04ef5" /></Relationships>
</file>

<file path=xl/worksheets/sheet1.xml><?xml version="1.0" encoding="utf-8"?>
<x:worksheet xmlns:x="http://schemas.openxmlformats.org/spreadsheetml/2006/main">
  <x:sheetPr>
    <x:tabColor rgb="FF34B27B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43" hidden="0" customWidth="1"/>
    <x:col min="2" max="2" width="16" hidden="0" customWidth="1"/>
    <x:col min="3" max="3" width="9" hidden="0" customWidth="1"/>
    <x:col min="4" max="4" width="25" hidden="0" customWidth="1"/>
    <x:col min="5" max="5" width="60" hidden="0" customWidth="1"/>
    <x:col min="6" max="6" width="23" hidden="0" customWidth="1"/>
    <x:col min="7" max="7" width="14" hidden="0" customWidth="1"/>
    <x:col min="8" max="8" width="24" hidden="0" customWidth="1"/>
  </x:cols>
  <x:sheetData>
    <x:row r="1" ht="28" customHeight="1">
      <x:c r="A1" s="10" t="str">
        <x:v>id</x:v>
      </x:c>
      <x:c r="B1" s="11" t="str">
        <x:v>response_date</x:v>
      </x:c>
      <x:c r="C1" s="11" t="str">
        <x:v>age</x:v>
      </x:c>
      <x:c r="D1" s="11" t="str">
        <x:v>participant_group</x:v>
      </x:c>
      <x:c r="E1" s="11" t="str">
        <x:v>named_peoples</x:v>
      </x:c>
      <x:c r="F1" s="11" t="str">
        <x:v>named_peoples_count</x:v>
      </x:c>
      <x:c r="G1" s="11" t="str">
        <x:v>is_aware</x:v>
      </x:c>
      <x:c r="H1" s="12" t="str">
        <x:v>interested_in_events</x:v>
      </x:c>
    </x:row>
    <x:row r="2" ht="23" customHeight="1">
      <x:c r="A2" s="3" t="str">
        <x:v>99a65b08-5395-4fd8-ae1d-25ee98111ba5</x:v>
      </x:c>
      <x:c r="B2" s="5" t="n">
        <x:v>46201</x:v>
      </x:c>
      <x:c r="C2" s="3" t="n">
        <x:v>23</x:v>
      </x:c>
      <x:c r="D2" s="3" t="str">
        <x:v>Студент</x:v>
      </x:c>
      <x:c r="E2" s="3" t="str">
        <x:v>Ульчи, Чукчи</x:v>
      </x:c>
      <x:c r="F2" s="3" t="n">
        <x:v>2</x:v>
      </x:c>
      <x:c r="G2" s="6" t="b">
        <x:v>0</x:v>
      </x:c>
      <x:c r="H2" s="6" t="b">
        <x:v>1</x:v>
      </x:c>
    </x:row>
    <x:row r="3" ht="23" customHeight="1">
      <x:c r="A3" s="3" t="str">
        <x:v>bcc39c41-35f3-4459-b99f-293f469eb37e</x:v>
      </x:c>
      <x:c r="B3" s="5" t="n">
        <x:v>46201</x:v>
      </x:c>
      <x:c r="C3" s="3" t="n">
        <x:v>25</x:v>
      </x:c>
      <x:c r="D3" s="3" t="str">
        <x:v>Работающая молодёжь</x:v>
      </x:c>
      <x:c r="E3" s="3" t="str">
        <x:v>Нивхи</x:v>
      </x:c>
      <x:c r="F3" s="3" t="n">
        <x:v>1</x:v>
      </x:c>
      <x:c r="G3" s="6" t="b">
        <x:v>0</x:v>
      </x:c>
      <x:c r="H3" s="6" t="b">
        <x:v>1</x:v>
      </x:c>
    </x:row>
    <x:row r="4" ht="23" customHeight="1">
      <x:c r="A4" s="3" t="str">
        <x:v>59814f05-04fe-4975-bc1e-21ebfafb49c9</x:v>
      </x:c>
      <x:c r="B4" s="5" t="n">
        <x:v>46201</x:v>
      </x:c>
      <x:c r="C4" s="3" t="n">
        <x:v>19</x:v>
      </x:c>
      <x:c r="D4" s="3" t="str">
        <x:v>Студент</x:v>
      </x:c>
      <x:c r="E4" s="3" t="str">
        <x:v>Чукчи, Нивхи, Нанайцы</x:v>
      </x:c>
      <x:c r="F4" s="3" t="n">
        <x:v>3</x:v>
      </x:c>
      <x:c r="G4" s="6" t="b">
        <x:v>1</x:v>
      </x:c>
      <x:c r="H4" s="6" t="b">
        <x:v>1</x:v>
      </x:c>
    </x:row>
    <x:row r="5" ht="23" customHeight="1">
      <x:c r="A5" s="3" t="str">
        <x:v>f033ea3b-2be9-4999-9e26-ed4753d6de72</x:v>
      </x:c>
      <x:c r="B5" s="5" t="n">
        <x:v>46201</x:v>
      </x:c>
      <x:c r="C5" s="3" t="n">
        <x:v>23</x:v>
      </x:c>
      <x:c r="D5" s="3" t="str">
        <x:v>Студент</x:v>
      </x:c>
      <x:c r="E5" s="3" t="str">
        <x:v>Орочи, Эвенки, Нанайцы, Ульчи</x:v>
      </x:c>
      <x:c r="F5" s="3" t="n">
        <x:v>4</x:v>
      </x:c>
      <x:c r="G5" s="6" t="b">
        <x:v>1</x:v>
      </x:c>
      <x:c r="H5" s="6" t="b">
        <x:v>1</x:v>
      </x:c>
    </x:row>
    <x:row r="6" ht="23" customHeight="1">
      <x:c r="A6" s="3" t="str">
        <x:v>70c5f0ef-7284-4b41-9a23-5b7ca6cf3756</x:v>
      </x:c>
      <x:c r="B6" s="5" t="n">
        <x:v>46201</x:v>
      </x:c>
      <x:c r="C6" s="3" t="n">
        <x:v>24</x:v>
      </x:c>
      <x:c r="D6" s="3" t="str">
        <x:v>Студент</x:v>
      </x:c>
      <x:c r="E6" s="3" t="str">
        <x:v>Не назвал</x:v>
      </x:c>
      <x:c r="F6" s="3" t="n">
        <x:v>0</x:v>
      </x:c>
      <x:c r="G6" s="6" t="b">
        <x:v>0</x:v>
      </x:c>
      <x:c r="H6" s="6" t="b">
        <x:v>1</x:v>
      </x:c>
    </x:row>
    <x:row r="7" ht="23" customHeight="1">
      <x:c r="A7" s="3" t="str">
        <x:v>05db2d33-b628-4e7b-b142-2b2d96004572</x:v>
      </x:c>
      <x:c r="B7" s="5" t="n">
        <x:v>46201</x:v>
      </x:c>
      <x:c r="C7" s="3" t="n">
        <x:v>23</x:v>
      </x:c>
      <x:c r="D7" s="3" t="str">
        <x:v>Студент</x:v>
      </x:c>
      <x:c r="E7" s="3" t="str">
        <x:v>Не назвал</x:v>
      </x:c>
      <x:c r="F7" s="3" t="n">
        <x:v>0</x:v>
      </x:c>
      <x:c r="G7" s="6" t="b">
        <x:v>0</x:v>
      </x:c>
      <x:c r="H7" s="6" t="b">
        <x:v>1</x:v>
      </x:c>
    </x:row>
    <x:row r="8" ht="23" customHeight="1">
      <x:c r="A8" s="3" t="str">
        <x:v>b77c45aa-9bdd-4b55-86a6-4f125d6f86ae</x:v>
      </x:c>
      <x:c r="B8" s="5" t="n">
        <x:v>46201</x:v>
      </x:c>
      <x:c r="C8" s="3" t="n">
        <x:v>22</x:v>
      </x:c>
      <x:c r="D8" s="3" t="str">
        <x:v>Студент</x:v>
      </x:c>
      <x:c r="E8" s="3" t="str">
        <x:v>Не назвал</x:v>
      </x:c>
      <x:c r="F8" s="3" t="n">
        <x:v>0</x:v>
      </x:c>
      <x:c r="G8" s="6" t="b">
        <x:v>0</x:v>
      </x:c>
      <x:c r="H8" s="6" t="b">
        <x:v>0</x:v>
      </x:c>
    </x:row>
    <x:row r="9" ht="23" customHeight="1">
      <x:c r="A9" s="3" t="str">
        <x:v>6d533b16-13a2-4da7-8acd-1e883d037d36</x:v>
      </x:c>
      <x:c r="B9" s="5" t="n">
        <x:v>46201</x:v>
      </x:c>
      <x:c r="C9" s="3" t="n">
        <x:v>16</x:v>
      </x:c>
      <x:c r="D9" s="3" t="str">
        <x:v>Школьник</x:v>
      </x:c>
      <x:c r="E9" s="3" t="str">
        <x:v>Не назвал</x:v>
      </x:c>
      <x:c r="F9" s="3" t="n">
        <x:v>0</x:v>
      </x:c>
      <x:c r="G9" s="6" t="b">
        <x:v>0</x:v>
      </x:c>
      <x:c r="H9" s="6" t="b">
        <x:v>1</x:v>
      </x:c>
    </x:row>
    <x:row r="10" ht="23" customHeight="1">
      <x:c r="A10" s="3" t="str">
        <x:v>0f0634a8-e9a7-451e-bc88-a71f81c43754</x:v>
      </x:c>
      <x:c r="B10" s="5" t="n">
        <x:v>46201</x:v>
      </x:c>
      <x:c r="C10" s="3" t="n">
        <x:v>17</x:v>
      </x:c>
      <x:c r="D10" s="3" t="str">
        <x:v>Школьник</x:v>
      </x:c>
      <x:c r="E10" s="3" t="str">
        <x:v>Не назвал</x:v>
      </x:c>
      <x:c r="F10" s="3" t="n">
        <x:v>0</x:v>
      </x:c>
      <x:c r="G10" s="6" t="b">
        <x:v>0</x:v>
      </x:c>
      <x:c r="H10" s="6" t="b">
        <x:v>0</x:v>
      </x:c>
    </x:row>
    <x:row r="11" ht="23" customHeight="1">
      <x:c r="A11" s="3" t="str">
        <x:v>c4b21e1b-4e54-44cd-805a-bd8fab9fbdbe</x:v>
      </x:c>
      <x:c r="B11" s="5" t="n">
        <x:v>46202</x:v>
      </x:c>
      <x:c r="C11" s="3" t="n">
        <x:v>20</x:v>
      </x:c>
      <x:c r="D11" s="3" t="str">
        <x:v>Студент</x:v>
      </x:c>
      <x:c r="E11" s="3" t="str">
        <x:v>Не назвал</x:v>
      </x:c>
      <x:c r="F11" s="3" t="n">
        <x:v>0</x:v>
      </x:c>
      <x:c r="G11" s="6" t="b">
        <x:v>0</x:v>
      </x:c>
      <x:c r="H11" s="6" t="b">
        <x:v>1</x:v>
      </x:c>
    </x:row>
    <x:row r="12" ht="23" customHeight="1">
      <x:c r="A12" s="3" t="str">
        <x:v>eddd0e55-13c8-4d0b-b16e-4ed094b852e9</x:v>
      </x:c>
      <x:c r="B12" s="5" t="n">
        <x:v>46202</x:v>
      </x:c>
      <x:c r="C12" s="3" t="n">
        <x:v>25</x:v>
      </x:c>
      <x:c r="D12" s="3" t="str">
        <x:v>Работающая молодёжь</x:v>
      </x:c>
      <x:c r="E12" s="3" t="str">
        <x:v>Не назвал</x:v>
      </x:c>
      <x:c r="F12" s="3" t="n">
        <x:v>0</x:v>
      </x:c>
      <x:c r="G12" s="6" t="b">
        <x:v>0</x:v>
      </x:c>
      <x:c r="H12" s="6" t="b">
        <x:v>1</x:v>
      </x:c>
    </x:row>
    <x:row r="13" ht="23" customHeight="1">
      <x:c r="A13" s="3" t="str">
        <x:v>ff2003ae-4a96-42c5-aea1-5021915a0a67</x:v>
      </x:c>
      <x:c r="B13" s="5" t="n">
        <x:v>46202</x:v>
      </x:c>
      <x:c r="C13" s="3" t="n">
        <x:v>21</x:v>
      </x:c>
      <x:c r="D13" s="3" t="str">
        <x:v>Студент</x:v>
      </x:c>
      <x:c r="E13" s="3" t="str">
        <x:v>Не назвал</x:v>
      </x:c>
      <x:c r="F13" s="3" t="n">
        <x:v>0</x:v>
      </x:c>
      <x:c r="G13" s="6" t="b">
        <x:v>0</x:v>
      </x:c>
      <x:c r="H13" s="6" t="b">
        <x:v>1</x:v>
      </x:c>
    </x:row>
    <x:row r="14" ht="23" customHeight="1">
      <x:c r="A14" s="3" t="str">
        <x:v>ca14b7f7-c149-4895-a232-314fbf17ff77</x:v>
      </x:c>
      <x:c r="B14" s="5" t="n">
        <x:v>46202</x:v>
      </x:c>
      <x:c r="C14" s="3" t="n">
        <x:v>20</x:v>
      </x:c>
      <x:c r="D14" s="3" t="str">
        <x:v>Студент</x:v>
      </x:c>
      <x:c r="E14" s="3" t="str">
        <x:v>Эвенки</x:v>
      </x:c>
      <x:c r="F14" s="3" t="n">
        <x:v>1</x:v>
      </x:c>
      <x:c r="G14" s="6" t="b">
        <x:v>0</x:v>
      </x:c>
      <x:c r="H14" s="6" t="b">
        <x:v>1</x:v>
      </x:c>
    </x:row>
    <x:row r="15" ht="23" customHeight="1">
      <x:c r="A15" s="3" t="str">
        <x:v>3af72702-1880-46dc-b10f-bbbeb09784f7</x:v>
      </x:c>
      <x:c r="B15" s="5" t="n">
        <x:v>46202</x:v>
      </x:c>
      <x:c r="C15" s="3" t="n">
        <x:v>21</x:v>
      </x:c>
      <x:c r="D15" s="3" t="str">
        <x:v>Студент</x:v>
      </x:c>
      <x:c r="E15" s="3" t="str">
        <x:v>Не назвал</x:v>
      </x:c>
      <x:c r="F15" s="3" t="n">
        <x:v>0</x:v>
      </x:c>
      <x:c r="G15" s="6" t="b">
        <x:v>0</x:v>
      </x:c>
      <x:c r="H15" s="6" t="b">
        <x:v>1</x:v>
      </x:c>
    </x:row>
    <x:row r="16" ht="23" customHeight="1">
      <x:c r="A16" s="3" t="str">
        <x:v>b85b3a17-6c08-4398-ae6d-05f08d8f4b34</x:v>
      </x:c>
      <x:c r="B16" s="5" t="n">
        <x:v>46203</x:v>
      </x:c>
      <x:c r="C16" s="3" t="n">
        <x:v>24</x:v>
      </x:c>
      <x:c r="D16" s="3" t="str">
        <x:v>Студент</x:v>
      </x:c>
      <x:c r="E16" s="3" t="str">
        <x:v>Нанайцы, Эвены, Удэгейцы, Чукчи, Ульчи, Орочи</x:v>
      </x:c>
      <x:c r="F16" s="3" t="n">
        <x:v>6</x:v>
      </x:c>
      <x:c r="G16" s="6" t="b">
        <x:v>1</x:v>
      </x:c>
      <x:c r="H16" s="6" t="b">
        <x:v>1</x:v>
      </x:c>
    </x:row>
    <x:row r="17" ht="23" customHeight="1">
      <x:c r="A17" s="3" t="str">
        <x:v>956192bc-aa80-469e-8f8f-01794d4ac826</x:v>
      </x:c>
      <x:c r="B17" s="5" t="n">
        <x:v>46203</x:v>
      </x:c>
      <x:c r="C17" s="3" t="n">
        <x:v>27</x:v>
      </x:c>
      <x:c r="D17" s="3" t="str">
        <x:v>Работающая молодёжь</x:v>
      </x:c>
      <x:c r="E17" s="3" t="str">
        <x:v>Не назвал</x:v>
      </x:c>
      <x:c r="F17" s="3" t="n">
        <x:v>0</x:v>
      </x:c>
      <x:c r="G17" s="6" t="b">
        <x:v>0</x:v>
      </x:c>
      <x:c r="H17" s="6" t="b">
        <x:v>1</x:v>
      </x:c>
    </x:row>
    <x:row r="18" ht="23" customHeight="1">
      <x:c r="A18" s="3" t="str">
        <x:v>fa8f3f2e-8feb-458a-bd8b-c9f7ee8c3080</x:v>
      </x:c>
      <x:c r="B18" s="5" t="n">
        <x:v>46203</x:v>
      </x:c>
      <x:c r="C18" s="3" t="n">
        <x:v>19</x:v>
      </x:c>
      <x:c r="D18" s="3" t="str">
        <x:v>Студент</x:v>
      </x:c>
      <x:c r="E18" s="3" t="str">
        <x:v>Орочи, Ульчи</x:v>
      </x:c>
      <x:c r="F18" s="3" t="n">
        <x:v>2</x:v>
      </x:c>
      <x:c r="G18" s="6" t="b">
        <x:v>0</x:v>
      </x:c>
      <x:c r="H18" s="6" t="b">
        <x:v>1</x:v>
      </x:c>
    </x:row>
    <x:row r="19" ht="23" customHeight="1">
      <x:c r="A19" s="3" t="str">
        <x:v>9e725b15-7de2-4d9a-8f74-6f84a0545c8e</x:v>
      </x:c>
      <x:c r="B19" s="5" t="n">
        <x:v>46203</x:v>
      </x:c>
      <x:c r="C19" s="3" t="n">
        <x:v>18</x:v>
      </x:c>
      <x:c r="D19" s="3" t="str">
        <x:v>Студент</x:v>
      </x:c>
      <x:c r="E19" s="3" t="str">
        <x:v>Нивхи</x:v>
      </x:c>
      <x:c r="F19" s="3" t="n">
        <x:v>1</x:v>
      </x:c>
      <x:c r="G19" s="6" t="b">
        <x:v>0</x:v>
      </x:c>
      <x:c r="H19" s="6" t="b">
        <x:v>1</x:v>
      </x:c>
    </x:row>
    <x:row r="20" ht="23" customHeight="1">
      <x:c r="A20" s="3" t="str">
        <x:v>1919372f-f7af-4c88-9938-1be3cc8a3ec7</x:v>
      </x:c>
      <x:c r="B20" s="5" t="n">
        <x:v>46203</x:v>
      </x:c>
      <x:c r="C20" s="3" t="n">
        <x:v>20</x:v>
      </x:c>
      <x:c r="D20" s="3" t="str">
        <x:v>Студент</x:v>
      </x:c>
      <x:c r="E20" s="3" t="str">
        <x:v>Не назвал</x:v>
      </x:c>
      <x:c r="F20" s="3" t="n">
        <x:v>0</x:v>
      </x:c>
      <x:c r="G20" s="6" t="b">
        <x:v>0</x:v>
      </x:c>
      <x:c r="H20" s="6" t="b">
        <x:v>1</x:v>
      </x:c>
    </x:row>
    <x:row r="21" ht="23" customHeight="1">
      <x:c r="A21" s="3" t="str">
        <x:v>828f6b15-c0de-4ff6-a968-ef59482b664b</x:v>
      </x:c>
      <x:c r="B21" s="5" t="n">
        <x:v>46203</x:v>
      </x:c>
      <x:c r="C21" s="3" t="n">
        <x:v>18</x:v>
      </x:c>
      <x:c r="D21" s="3" t="str">
        <x:v>Студент</x:v>
      </x:c>
      <x:c r="E21" s="3" t="str">
        <x:v>Орочи, Чукчи, Ульчи</x:v>
      </x:c>
      <x:c r="F21" s="3" t="n">
        <x:v>3</x:v>
      </x:c>
      <x:c r="G21" s="6" t="b">
        <x:v>1</x:v>
      </x:c>
      <x:c r="H21" s="6" t="b">
        <x:v>1</x:v>
      </x:c>
    </x:row>
    <x:row r="22" ht="23" customHeight="1">
      <x:c r="A22" s="3" t="str">
        <x:v>025fba3a-fb9c-4c9d-88e1-c1216cce2a33</x:v>
      </x:c>
      <x:c r="B22" s="5" t="n">
        <x:v>46203</x:v>
      </x:c>
      <x:c r="C22" s="3" t="n">
        <x:v>16</x:v>
      </x:c>
      <x:c r="D22" s="3" t="str">
        <x:v>Школьник</x:v>
      </x:c>
      <x:c r="E22" s="3" t="str">
        <x:v>Чукчи</x:v>
      </x:c>
      <x:c r="F22" s="3" t="n">
        <x:v>1</x:v>
      </x:c>
      <x:c r="G22" s="6" t="b">
        <x:v>0</x:v>
      </x:c>
      <x:c r="H22" s="6" t="b">
        <x:v>1</x:v>
      </x:c>
    </x:row>
    <x:row r="23" ht="23" customHeight="1">
      <x:c r="A23" s="3" t="str">
        <x:v>a0de3c9f-0791-4d06-ae3d-17e0a829eaf7</x:v>
      </x:c>
      <x:c r="B23" s="5" t="n">
        <x:v>46204</x:v>
      </x:c>
      <x:c r="C23" s="3" t="n">
        <x:v>27</x:v>
      </x:c>
      <x:c r="D23" s="3" t="str">
        <x:v>Работающая молодёжь</x:v>
      </x:c>
      <x:c r="E23" s="3" t="str">
        <x:v>Чукчи, Орочи, Эвены, Ульчи, Удэгейцы</x:v>
      </x:c>
      <x:c r="F23" s="3" t="n">
        <x:v>5</x:v>
      </x:c>
      <x:c r="G23" s="6" t="b">
        <x:v>1</x:v>
      </x:c>
      <x:c r="H23" s="6" t="b">
        <x:v>1</x:v>
      </x:c>
    </x:row>
    <x:row r="24" ht="23" customHeight="1">
      <x:c r="A24" s="3" t="str">
        <x:v>4bee8202-4863-40aa-9617-520b1b3419da</x:v>
      </x:c>
      <x:c r="B24" s="5" t="n">
        <x:v>46204</x:v>
      </x:c>
      <x:c r="C24" s="3" t="n">
        <x:v>18</x:v>
      </x:c>
      <x:c r="D24" s="3" t="str">
        <x:v>Студент</x:v>
      </x:c>
      <x:c r="E24" s="3" t="str">
        <x:v>Нивхи, Удэгейцы</x:v>
      </x:c>
      <x:c r="F24" s="3" t="n">
        <x:v>2</x:v>
      </x:c>
      <x:c r="G24" s="6" t="b">
        <x:v>0</x:v>
      </x:c>
      <x:c r="H24" s="6" t="b">
        <x:v>1</x:v>
      </x:c>
    </x:row>
    <x:row r="25" ht="23" customHeight="1">
      <x:c r="A25" s="3" t="str">
        <x:v>9bc533c2-9878-4082-90a0-e2acb585cbfd</x:v>
      </x:c>
      <x:c r="B25" s="5" t="n">
        <x:v>46204</x:v>
      </x:c>
      <x:c r="C25" s="3" t="n">
        <x:v>34</x:v>
      </x:c>
      <x:c r="D25" s="3" t="str">
        <x:v>Работающая молодёжь</x:v>
      </x:c>
      <x:c r="E25" s="3" t="str">
        <x:v>Не назвал</x:v>
      </x:c>
      <x:c r="F25" s="3" t="n">
        <x:v>0</x:v>
      </x:c>
      <x:c r="G25" s="6" t="b">
        <x:v>0</x:v>
      </x:c>
      <x:c r="H25" s="6" t="b">
        <x:v>1</x:v>
      </x:c>
    </x:row>
    <x:row r="26" ht="23" customHeight="1">
      <x:c r="A26" s="3" t="str">
        <x:v>0f54aebd-39f0-4f0c-aa78-39d70294250c</x:v>
      </x:c>
      <x:c r="B26" s="5" t="n">
        <x:v>46204</x:v>
      </x:c>
      <x:c r="C26" s="3" t="n">
        <x:v>19</x:v>
      </x:c>
      <x:c r="D26" s="3" t="str">
        <x:v>Студент</x:v>
      </x:c>
      <x:c r="E26" s="3" t="str">
        <x:v>Ульчи, Эвены, Удэгейцы</x:v>
      </x:c>
      <x:c r="F26" s="3" t="n">
        <x:v>3</x:v>
      </x:c>
      <x:c r="G26" s="6" t="b">
        <x:v>1</x:v>
      </x:c>
      <x:c r="H26" s="6" t="b">
        <x:v>1</x:v>
      </x:c>
    </x:row>
    <x:row r="27" ht="23" customHeight="1">
      <x:c r="A27" s="3" t="str">
        <x:v>416023b5-fe15-4ce3-9396-da3c928e927a</x:v>
      </x:c>
      <x:c r="B27" s="5" t="n">
        <x:v>46204</x:v>
      </x:c>
      <x:c r="C27" s="3" t="n">
        <x:v>16</x:v>
      </x:c>
      <x:c r="D27" s="3" t="str">
        <x:v>Школьник</x:v>
      </x:c>
      <x:c r="E27" s="3" t="str">
        <x:v>Ульчи</x:v>
      </x:c>
      <x:c r="F27" s="3" t="n">
        <x:v>1</x:v>
      </x:c>
      <x:c r="G27" s="6" t="b">
        <x:v>0</x:v>
      </x:c>
      <x:c r="H27" s="6" t="b">
        <x:v>1</x:v>
      </x:c>
    </x:row>
    <x:row r="28" ht="23" customHeight="1">
      <x:c r="A28" s="3" t="str">
        <x:v>7a6311ca-cd65-4df1-8157-f271f4d4e319</x:v>
      </x:c>
      <x:c r="B28" s="5" t="n">
        <x:v>46204</x:v>
      </x:c>
      <x:c r="C28" s="3" t="n">
        <x:v>30</x:v>
      </x:c>
      <x:c r="D28" s="3" t="str">
        <x:v>Работающая молодёжь</x:v>
      </x:c>
      <x:c r="E28" s="3" t="str">
        <x:v>Эвены, Удэгейцы, Нанайцы</x:v>
      </x:c>
      <x:c r="F28" s="3" t="n">
        <x:v>3</x:v>
      </x:c>
      <x:c r="G28" s="6" t="b">
        <x:v>1</x:v>
      </x:c>
      <x:c r="H28" s="6" t="b">
        <x:v>1</x:v>
      </x:c>
    </x:row>
    <x:row r="29" ht="23" customHeight="1">
      <x:c r="A29" s="3" t="str">
        <x:v>af7ac23e-aa5a-4662-b06a-08b679fbe435</x:v>
      </x:c>
      <x:c r="B29" s="5" t="n">
        <x:v>46204</x:v>
      </x:c>
      <x:c r="C29" s="3" t="n">
        <x:v>18</x:v>
      </x:c>
      <x:c r="D29" s="3" t="str">
        <x:v>Студент</x:v>
      </x:c>
      <x:c r="E29" s="3" t="str">
        <x:v>Эвены, Нанайцы, Нивхи</x:v>
      </x:c>
      <x:c r="F29" s="3" t="n">
        <x:v>3</x:v>
      </x:c>
      <x:c r="G29" s="6" t="b">
        <x:v>1</x:v>
      </x:c>
      <x:c r="H29" s="6" t="b">
        <x:v>1</x:v>
      </x:c>
    </x:row>
    <x:row r="30" ht="23" customHeight="1">
      <x:c r="A30" s="3" t="str">
        <x:v>ebb3e507-af1c-4109-b6a0-076659e5aee9</x:v>
      </x:c>
      <x:c r="B30" s="5" t="n">
        <x:v>46205</x:v>
      </x:c>
      <x:c r="C30" s="3" t="n">
        <x:v>18</x:v>
      </x:c>
      <x:c r="D30" s="3" t="str">
        <x:v>Студент</x:v>
      </x:c>
      <x:c r="E30" s="3" t="str">
        <x:v>Нивхи</x:v>
      </x:c>
      <x:c r="F30" s="3" t="n">
        <x:v>1</x:v>
      </x:c>
      <x:c r="G30" s="6" t="b">
        <x:v>0</x:v>
      </x:c>
      <x:c r="H30" s="6" t="b">
        <x:v>0</x:v>
      </x:c>
    </x:row>
    <x:row r="31" ht="23" customHeight="1">
      <x:c r="A31" s="3" t="str">
        <x:v>0782061a-df07-4a02-b9fb-bc971e2710d0</x:v>
      </x:c>
      <x:c r="B31" s="5" t="n">
        <x:v>46205</x:v>
      </x:c>
      <x:c r="C31" s="3" t="n">
        <x:v>19</x:v>
      </x:c>
      <x:c r="D31" s="3" t="str">
        <x:v>Студент</x:v>
      </x:c>
      <x:c r="E31" s="3" t="str">
        <x:v>Не назвал</x:v>
      </x:c>
      <x:c r="F31" s="3" t="n">
        <x:v>0</x:v>
      </x:c>
      <x:c r="G31" s="6" t="b">
        <x:v>0</x:v>
      </x:c>
      <x:c r="H31" s="6" t="b">
        <x:v>1</x:v>
      </x:c>
    </x:row>
    <x:row r="32" ht="23" customHeight="1">
      <x:c r="A32" s="3" t="str">
        <x:v>75d5fa87-bd65-4639-a002-b3fe5a576aa9</x:v>
      </x:c>
      <x:c r="B32" s="5" t="n">
        <x:v>46205</x:v>
      </x:c>
      <x:c r="C32" s="3" t="n">
        <x:v>30</x:v>
      </x:c>
      <x:c r="D32" s="3" t="str">
        <x:v>Работающая молодёжь</x:v>
      </x:c>
      <x:c r="E32" s="3" t="str">
        <x:v>Не назвал</x:v>
      </x:c>
      <x:c r="F32" s="3" t="n">
        <x:v>0</x:v>
      </x:c>
      <x:c r="G32" s="6" t="b">
        <x:v>0</x:v>
      </x:c>
      <x:c r="H32" s="6" t="b">
        <x:v>1</x:v>
      </x:c>
    </x:row>
    <x:row r="33" ht="23" customHeight="1">
      <x:c r="A33" s="3" t="str">
        <x:v>63483057-22ad-46c4-b3fe-4d9cd4cc398f</x:v>
      </x:c>
      <x:c r="B33" s="5" t="n">
        <x:v>46205</x:v>
      </x:c>
      <x:c r="C33" s="3" t="n">
        <x:v>24</x:v>
      </x:c>
      <x:c r="D33" s="3" t="str">
        <x:v>Студент</x:v>
      </x:c>
      <x:c r="E33" s="3" t="str">
        <x:v>Не назвал</x:v>
      </x:c>
      <x:c r="F33" s="3" t="n">
        <x:v>0</x:v>
      </x:c>
      <x:c r="G33" s="6" t="b">
        <x:v>0</x:v>
      </x:c>
      <x:c r="H33" s="6" t="b">
        <x:v>1</x:v>
      </x:c>
    </x:row>
    <x:row r="34" ht="23" customHeight="1">
      <x:c r="A34" s="3" t="str">
        <x:v>27aa7631-0af9-4f2b-88fd-e1cea9768e39</x:v>
      </x:c>
      <x:c r="B34" s="5" t="n">
        <x:v>46205</x:v>
      </x:c>
      <x:c r="C34" s="3" t="n">
        <x:v>20</x:v>
      </x:c>
      <x:c r="D34" s="3" t="str">
        <x:v>Студент</x:v>
      </x:c>
      <x:c r="E34" s="3" t="str">
        <x:v>Эвенки, Орочи</x:v>
      </x:c>
      <x:c r="F34" s="3" t="n">
        <x:v>2</x:v>
      </x:c>
      <x:c r="G34" s="6" t="b">
        <x:v>0</x:v>
      </x:c>
      <x:c r="H34" s="6" t="b">
        <x:v>1</x:v>
      </x:c>
    </x:row>
    <x:row r="35" ht="23" customHeight="1">
      <x:c r="A35" s="3" t="str">
        <x:v>5c5973da-3e08-4cad-8032-aa2f8cc05d42</x:v>
      </x:c>
      <x:c r="B35" s="5" t="n">
        <x:v>46205</x:v>
      </x:c>
      <x:c r="C35" s="3" t="n">
        <x:v>19</x:v>
      </x:c>
      <x:c r="D35" s="3" t="str">
        <x:v>Студент</x:v>
      </x:c>
      <x:c r="E35" s="3" t="str">
        <x:v>Чукчи, Нанайцы, Орочи, Эвенки, Эвены</x:v>
      </x:c>
      <x:c r="F35" s="3" t="n">
        <x:v>5</x:v>
      </x:c>
      <x:c r="G35" s="6" t="b">
        <x:v>1</x:v>
      </x:c>
      <x:c r="H35" s="6" t="b">
        <x:v>1</x:v>
      </x:c>
    </x:row>
    <x:row r="36" ht="23" customHeight="1">
      <x:c r="A36" s="3" t="str">
        <x:v>c58a05ff-b6e7-48ab-98d5-808a8631bf97</x:v>
      </x:c>
      <x:c r="B36" s="5" t="n">
        <x:v>46205</x:v>
      </x:c>
      <x:c r="C36" s="3" t="n">
        <x:v>18</x:v>
      </x:c>
      <x:c r="D36" s="3" t="str">
        <x:v>Студент</x:v>
      </x:c>
      <x:c r="E36" s="3" t="str">
        <x:v>Удэгейцы, Орочи, Чукчи, Нивхи, Нанайцы</x:v>
      </x:c>
      <x:c r="F36" s="3" t="n">
        <x:v>5</x:v>
      </x:c>
      <x:c r="G36" s="6" t="b">
        <x:v>1</x:v>
      </x:c>
      <x:c r="H36" s="6" t="b">
        <x:v>0</x:v>
      </x:c>
    </x:row>
    <x:row r="37" ht="23" customHeight="1">
      <x:c r="A37" s="3" t="str">
        <x:v>e1970664-a895-4c61-acac-f38e5c2b4587</x:v>
      </x:c>
      <x:c r="B37" s="5" t="n">
        <x:v>46205</x:v>
      </x:c>
      <x:c r="C37" s="3" t="n">
        <x:v>22</x:v>
      </x:c>
      <x:c r="D37" s="3" t="str">
        <x:v>Студент</x:v>
      </x:c>
      <x:c r="E37" s="3" t="str">
        <x:v>Удэгейцы, Орочи, Нанайцы, Ульчи, Эвены</x:v>
      </x:c>
      <x:c r="F37" s="3" t="n">
        <x:v>5</x:v>
      </x:c>
      <x:c r="G37" s="6" t="b">
        <x:v>1</x:v>
      </x:c>
      <x:c r="H37" s="6" t="b">
        <x:v>0</x:v>
      </x:c>
    </x:row>
    <x:row r="38" ht="23" customHeight="1">
      <x:c r="A38" s="3" t="str">
        <x:v>df31e420-ea71-4e08-b77a-9eaba1937fc4</x:v>
      </x:c>
      <x:c r="B38" s="5" t="n">
        <x:v>46205</x:v>
      </x:c>
      <x:c r="C38" s="3" t="n">
        <x:v>19</x:v>
      </x:c>
      <x:c r="D38" s="3" t="str">
        <x:v>Студент</x:v>
      </x:c>
      <x:c r="E38" s="3" t="str">
        <x:v>Не назвал</x:v>
      </x:c>
      <x:c r="F38" s="3" t="n">
        <x:v>0</x:v>
      </x:c>
      <x:c r="G38" s="6" t="b">
        <x:v>0</x:v>
      </x:c>
      <x:c r="H38" s="6" t="b">
        <x:v>1</x:v>
      </x:c>
    </x:row>
    <x:row r="39" ht="23" customHeight="1">
      <x:c r="A39" s="3" t="str">
        <x:v>c66d5760-8543-404a-82fa-2cc5ac123bac</x:v>
      </x:c>
      <x:c r="B39" s="5" t="n">
        <x:v>46205</x:v>
      </x:c>
      <x:c r="C39" s="3" t="n">
        <x:v>23</x:v>
      </x:c>
      <x:c r="D39" s="3" t="str">
        <x:v>Студент</x:v>
      </x:c>
      <x:c r="E39" s="3" t="str">
        <x:v>Эвены, Ульчи, Орочи, Эвенки, Нивхи, Чукчи</x:v>
      </x:c>
      <x:c r="F39" s="3" t="n">
        <x:v>6</x:v>
      </x:c>
      <x:c r="G39" s="6" t="b">
        <x:v>1</x:v>
      </x:c>
      <x:c r="H39" s="6" t="b">
        <x:v>1</x:v>
      </x:c>
    </x:row>
    <x:row r="40" ht="23" customHeight="1">
      <x:c r="A40" s="3" t="str">
        <x:v>3bc68206-874c-4f7f-9df5-aa5a08523ea2</x:v>
      </x:c>
      <x:c r="B40" s="5" t="n">
        <x:v>46205</x:v>
      </x:c>
      <x:c r="C40" s="3" t="n">
        <x:v>18</x:v>
      </x:c>
      <x:c r="D40" s="3" t="str">
        <x:v>Студент</x:v>
      </x:c>
      <x:c r="E40" s="3" t="str">
        <x:v>Не назвал</x:v>
      </x:c>
      <x:c r="F40" s="3" t="n">
        <x:v>0</x:v>
      </x:c>
      <x:c r="G40" s="6" t="b">
        <x:v>0</x:v>
      </x:c>
      <x:c r="H40" s="6" t="b">
        <x:v>1</x:v>
      </x:c>
    </x:row>
    <x:row r="41" ht="23" customHeight="1">
      <x:c r="A41" s="3" t="str">
        <x:v>3a968c34-309d-473f-870f-f32446c05bbe</x:v>
      </x:c>
      <x:c r="B41" s="5" t="n">
        <x:v>46205</x:v>
      </x:c>
      <x:c r="C41" s="3" t="n">
        <x:v>25</x:v>
      </x:c>
      <x:c r="D41" s="3" t="str">
        <x:v>Работающая молодёжь</x:v>
      </x:c>
      <x:c r="E41" s="3" t="str">
        <x:v>Не назвал</x:v>
      </x:c>
      <x:c r="F41" s="3" t="n">
        <x:v>0</x:v>
      </x:c>
      <x:c r="G41" s="6" t="b">
        <x:v>0</x:v>
      </x:c>
      <x:c r="H41" s="6" t="b">
        <x:v>1</x:v>
      </x:c>
    </x:row>
    <x:row r="42" ht="23" customHeight="1">
      <x:c r="A42" s="3" t="str">
        <x:v>588f3c34-a8aa-4cad-b09a-f98e886c9067</x:v>
      </x:c>
      <x:c r="B42" s="5" t="n">
        <x:v>46205</x:v>
      </x:c>
      <x:c r="C42" s="3" t="n">
        <x:v>17</x:v>
      </x:c>
      <x:c r="D42" s="3" t="str">
        <x:v>Школьник</x:v>
      </x:c>
      <x:c r="E42" s="3" t="str">
        <x:v>Чукчи, Эвены, Удэгейцы</x:v>
      </x:c>
      <x:c r="F42" s="3" t="n">
        <x:v>3</x:v>
      </x:c>
      <x:c r="G42" s="6" t="b">
        <x:v>1</x:v>
      </x:c>
      <x:c r="H42" s="6" t="b">
        <x:v>1</x:v>
      </x:c>
    </x:row>
    <x:row r="43" ht="23" customHeight="1">
      <x:c r="A43" s="3" t="str">
        <x:v>1129278c-7b82-41b6-965a-11bc6d418c6f</x:v>
      </x:c>
      <x:c r="B43" s="5" t="n">
        <x:v>46205</x:v>
      </x:c>
      <x:c r="C43" s="3" t="n">
        <x:v>18</x:v>
      </x:c>
      <x:c r="D43" s="3" t="str">
        <x:v>Студент</x:v>
      </x:c>
      <x:c r="E43" s="3" t="str">
        <x:v>Орочи, Чукчи, Нанайцы, Эвенки</x:v>
      </x:c>
      <x:c r="F43" s="3" t="n">
        <x:v>4</x:v>
      </x:c>
      <x:c r="G43" s="6" t="b">
        <x:v>1</x:v>
      </x:c>
      <x:c r="H43" s="6" t="b">
        <x:v>1</x:v>
      </x:c>
    </x:row>
    <x:row r="44" ht="23" customHeight="1">
      <x:c r="A44" s="3" t="str">
        <x:v>09e5cadc-bc4d-4590-849a-26c7704d099e</x:v>
      </x:c>
      <x:c r="B44" s="5" t="n">
        <x:v>46206</x:v>
      </x:c>
      <x:c r="C44" s="3" t="n">
        <x:v>24</x:v>
      </x:c>
      <x:c r="D44" s="3" t="str">
        <x:v>Студент</x:v>
      </x:c>
      <x:c r="E44" s="3" t="str">
        <x:v>Чукчи</x:v>
      </x:c>
      <x:c r="F44" s="3" t="n">
        <x:v>1</x:v>
      </x:c>
      <x:c r="G44" s="6" t="b">
        <x:v>0</x:v>
      </x:c>
      <x:c r="H44" s="6" t="b">
        <x:v>1</x:v>
      </x:c>
    </x:row>
    <x:row r="45" ht="23" customHeight="1">
      <x:c r="A45" s="3" t="str">
        <x:v>7108f890-462e-43e6-a8f1-70ceeaf74f27</x:v>
      </x:c>
      <x:c r="B45" s="5" t="n">
        <x:v>46206</x:v>
      </x:c>
      <x:c r="C45" s="3" t="n">
        <x:v>34</x:v>
      </x:c>
      <x:c r="D45" s="3" t="str">
        <x:v>Работающая молодёжь</x:v>
      </x:c>
      <x:c r="E45" s="3" t="str">
        <x:v>Удэгейцы, Эвенки, Нивхи, Эвены, Чукчи, Нанайцы</x:v>
      </x:c>
      <x:c r="F45" s="3" t="n">
        <x:v>6</x:v>
      </x:c>
      <x:c r="G45" s="6" t="b">
        <x:v>1</x:v>
      </x:c>
      <x:c r="H45" s="6" t="b">
        <x:v>1</x:v>
      </x:c>
    </x:row>
    <x:row r="46" ht="23" customHeight="1">
      <x:c r="A46" s="3" t="str">
        <x:v>fec3453f-2291-41e2-9487-d4e054c1bd7d</x:v>
      </x:c>
      <x:c r="B46" s="5" t="n">
        <x:v>46206</x:v>
      </x:c>
      <x:c r="C46" s="3" t="n">
        <x:v>34</x:v>
      </x:c>
      <x:c r="D46" s="3" t="str">
        <x:v>Работающая молодёжь</x:v>
      </x:c>
      <x:c r="E46" s="3" t="str">
        <x:v>Ульчи</x:v>
      </x:c>
      <x:c r="F46" s="3" t="n">
        <x:v>1</x:v>
      </x:c>
      <x:c r="G46" s="6" t="b">
        <x:v>0</x:v>
      </x:c>
      <x:c r="H46" s="6" t="b">
        <x:v>0</x:v>
      </x:c>
    </x:row>
    <x:row r="47" ht="23" customHeight="1">
      <x:c r="A47" s="3" t="str">
        <x:v>0a72a3a8-e50d-4a91-9ac8-13bdcab31e07</x:v>
      </x:c>
      <x:c r="B47" s="5" t="n">
        <x:v>46206</x:v>
      </x:c>
      <x:c r="C47" s="3" t="n">
        <x:v>17</x:v>
      </x:c>
      <x:c r="D47" s="3" t="str">
        <x:v>Школьник</x:v>
      </x:c>
      <x:c r="E47" s="3" t="str">
        <x:v>Не назвал</x:v>
      </x:c>
      <x:c r="F47" s="3" t="n">
        <x:v>0</x:v>
      </x:c>
      <x:c r="G47" s="6" t="b">
        <x:v>0</x:v>
      </x:c>
      <x:c r="H47" s="6" t="b">
        <x:v>1</x:v>
      </x:c>
    </x:row>
    <x:row r="48" ht="23" customHeight="1">
      <x:c r="A48" s="3" t="str">
        <x:v>19e3fa38-cbe9-47b8-91f6-4ed18e3af357</x:v>
      </x:c>
      <x:c r="B48" s="5" t="n">
        <x:v>46206</x:v>
      </x:c>
      <x:c r="C48" s="3" t="n">
        <x:v>25</x:v>
      </x:c>
      <x:c r="D48" s="3" t="str">
        <x:v>Работающая молодёжь</x:v>
      </x:c>
      <x:c r="E48" s="3" t="str">
        <x:v>Нанайцы, Чукчи</x:v>
      </x:c>
      <x:c r="F48" s="3" t="n">
        <x:v>2</x:v>
      </x:c>
      <x:c r="G48" s="6" t="b">
        <x:v>0</x:v>
      </x:c>
      <x:c r="H48" s="6" t="b">
        <x:v>1</x:v>
      </x:c>
    </x:row>
    <x:row r="49" ht="23" customHeight="1">
      <x:c r="A49" s="3" t="str">
        <x:v>3b7086a4-ce0a-46f7-897f-3862ac1791ff</x:v>
      </x:c>
      <x:c r="B49" s="5" t="n">
        <x:v>46206</x:v>
      </x:c>
      <x:c r="C49" s="3" t="n">
        <x:v>20</x:v>
      </x:c>
      <x:c r="D49" s="3" t="str">
        <x:v>Студент</x:v>
      </x:c>
      <x:c r="E49" s="3" t="str">
        <x:v>Не назвал</x:v>
      </x:c>
      <x:c r="F49" s="3" t="n">
        <x:v>0</x:v>
      </x:c>
      <x:c r="G49" s="6" t="b">
        <x:v>0</x:v>
      </x:c>
      <x:c r="H49" s="6" t="b">
        <x:v>1</x:v>
      </x:c>
    </x:row>
    <x:row r="50" ht="23" customHeight="1">
      <x:c r="A50" s="3" t="str">
        <x:v>765fb093-dd96-4f32-9d21-b6178e8704e8</x:v>
      </x:c>
      <x:c r="B50" s="5" t="n">
        <x:v>46207</x:v>
      </x:c>
      <x:c r="C50" s="3" t="n">
        <x:v>19</x:v>
      </x:c>
      <x:c r="D50" s="3" t="str">
        <x:v>Студент</x:v>
      </x:c>
      <x:c r="E50" s="3" t="str">
        <x:v>Удэгейцы</x:v>
      </x:c>
      <x:c r="F50" s="3" t="n">
        <x:v>1</x:v>
      </x:c>
      <x:c r="G50" s="6" t="b">
        <x:v>0</x:v>
      </x:c>
      <x:c r="H50" s="6" t="b">
        <x:v>0</x:v>
      </x:c>
    </x:row>
    <x:row r="51" ht="23" customHeight="1">
      <x:c r="A51" s="3" t="str">
        <x:v>41ef4466-5bae-4047-8fbb-e597832dc413</x:v>
      </x:c>
      <x:c r="B51" s="5" t="n">
        <x:v>46207</x:v>
      </x:c>
      <x:c r="C51" s="3" t="n">
        <x:v>19</x:v>
      </x:c>
      <x:c r="D51" s="3" t="str">
        <x:v>Студент</x:v>
      </x:c>
      <x:c r="E51" s="3" t="str">
        <x:v>Орочи</x:v>
      </x:c>
      <x:c r="F51" s="3" t="n">
        <x:v>1</x:v>
      </x:c>
      <x:c r="G51" s="6" t="b">
        <x:v>0</x:v>
      </x:c>
      <x:c r="H51" s="6" t="b">
        <x:v>0</x:v>
      </x:c>
    </x:row>
    <x:row r="52" ht="23" customHeight="1">
      <x:c r="A52" s="3" t="str">
        <x:v>81e1dc9e-8682-42b1-80d5-877128ff23e3</x:v>
      </x:c>
      <x:c r="B52" s="5" t="n">
        <x:v>46207</x:v>
      </x:c>
      <x:c r="C52" s="3" t="n">
        <x:v>21</x:v>
      </x:c>
      <x:c r="D52" s="3" t="str">
        <x:v>Студент</x:v>
      </x:c>
      <x:c r="E52" s="3" t="str">
        <x:v>Нанайцы, Нивхи</x:v>
      </x:c>
      <x:c r="F52" s="3" t="n">
        <x:v>2</x:v>
      </x:c>
      <x:c r="G52" s="6" t="b">
        <x:v>0</x:v>
      </x:c>
      <x:c r="H52" s="6" t="b">
        <x:v>1</x:v>
      </x:c>
    </x:row>
    <x:row r="53" ht="23" customHeight="1">
      <x:c r="A53" s="3" t="str">
        <x:v>406a6d67-e2c6-461b-8c3d-8aba4d1e65b7</x:v>
      </x:c>
      <x:c r="B53" s="5" t="n">
        <x:v>46208</x:v>
      </x:c>
      <x:c r="C53" s="3" t="n">
        <x:v>22</x:v>
      </x:c>
      <x:c r="D53" s="3" t="str">
        <x:v>Студент</x:v>
      </x:c>
      <x:c r="E53" s="3" t="str">
        <x:v>Нивхи, Чукчи, Нанайцы, Орочи, Ульчи</x:v>
      </x:c>
      <x:c r="F53" s="3" t="n">
        <x:v>5</x:v>
      </x:c>
      <x:c r="G53" s="6" t="b">
        <x:v>1</x:v>
      </x:c>
      <x:c r="H53" s="6" t="b">
        <x:v>1</x:v>
      </x:c>
    </x:row>
    <x:row r="54" ht="23" customHeight="1">
      <x:c r="A54" s="3" t="str">
        <x:v>c80aac0a-9028-4845-9d64-753c51ec6bad</x:v>
      </x:c>
      <x:c r="B54" s="5" t="n">
        <x:v>46208</x:v>
      </x:c>
      <x:c r="C54" s="3" t="n">
        <x:v>18</x:v>
      </x:c>
      <x:c r="D54" s="3" t="str">
        <x:v>Студент</x:v>
      </x:c>
      <x:c r="E54" s="3" t="str">
        <x:v>Не назвал</x:v>
      </x:c>
      <x:c r="F54" s="3" t="n">
        <x:v>0</x:v>
      </x:c>
      <x:c r="G54" s="6" t="b">
        <x:v>0</x:v>
      </x:c>
      <x:c r="H54" s="6" t="b">
        <x:v>0</x:v>
      </x:c>
    </x:row>
    <x:row r="55" ht="23" customHeight="1">
      <x:c r="A55" s="3" t="str">
        <x:v>444b917b-58ac-4ae8-b06c-42630734092b</x:v>
      </x:c>
      <x:c r="B55" s="5" t="n">
        <x:v>46208</x:v>
      </x:c>
      <x:c r="C55" s="3" t="n">
        <x:v>16</x:v>
      </x:c>
      <x:c r="D55" s="3" t="str">
        <x:v>Школьник</x:v>
      </x:c>
      <x:c r="E55" s="3" t="str">
        <x:v>Не назвал</x:v>
      </x:c>
      <x:c r="F55" s="3" t="n">
        <x:v>0</x:v>
      </x:c>
      <x:c r="G55" s="6" t="b">
        <x:v>0</x:v>
      </x:c>
      <x:c r="H55" s="6" t="b">
        <x:v>1</x:v>
      </x:c>
    </x:row>
    <x:row r="56" ht="23" customHeight="1">
      <x:c r="A56" s="3" t="str">
        <x:v>eb12e0d2-fdbb-462d-9cd5-389c9490d15f</x:v>
      </x:c>
      <x:c r="B56" s="5" t="n">
        <x:v>46208</x:v>
      </x:c>
      <x:c r="C56" s="3" t="n">
        <x:v>16</x:v>
      </x:c>
      <x:c r="D56" s="3" t="str">
        <x:v>Школьник</x:v>
      </x:c>
      <x:c r="E56" s="3" t="str">
        <x:v>Не назвал</x:v>
      </x:c>
      <x:c r="F56" s="3" t="n">
        <x:v>0</x:v>
      </x:c>
      <x:c r="G56" s="6" t="b">
        <x:v>0</x:v>
      </x:c>
      <x:c r="H56" s="6" t="b">
        <x:v>1</x:v>
      </x:c>
    </x:row>
    <x:row r="57" ht="23" customHeight="1">
      <x:c r="A57" s="3" t="str">
        <x:v>109f565c-c0df-4fc4-9b6c-991d86696307</x:v>
      </x:c>
      <x:c r="B57" s="5" t="n">
        <x:v>46208</x:v>
      </x:c>
      <x:c r="C57" s="3" t="n">
        <x:v>22</x:v>
      </x:c>
      <x:c r="D57" s="3" t="str">
        <x:v>Студент</x:v>
      </x:c>
      <x:c r="E57" s="3" t="str">
        <x:v>Не назвал</x:v>
      </x:c>
      <x:c r="F57" s="3" t="n">
        <x:v>0</x:v>
      </x:c>
      <x:c r="G57" s="6" t="b">
        <x:v>0</x:v>
      </x:c>
      <x:c r="H57" s="6" t="b">
        <x:v>1</x:v>
      </x:c>
    </x:row>
    <x:row r="58" ht="23" customHeight="1">
      <x:c r="A58" s="3" t="str">
        <x:v>86ec8141-3178-4af9-bad3-76b7e64e6e35</x:v>
      </x:c>
      <x:c r="B58" s="5" t="n">
        <x:v>46208</x:v>
      </x:c>
      <x:c r="C58" s="3" t="n">
        <x:v>22</x:v>
      </x:c>
      <x:c r="D58" s="3" t="str">
        <x:v>Студент</x:v>
      </x:c>
      <x:c r="E58" s="3" t="str">
        <x:v>Эвенки</x:v>
      </x:c>
      <x:c r="F58" s="3" t="n">
        <x:v>1</x:v>
      </x:c>
      <x:c r="G58" s="6" t="b">
        <x:v>0</x:v>
      </x:c>
      <x:c r="H58" s="6" t="b">
        <x:v>0</x:v>
      </x:c>
    </x:row>
    <x:row r="59" ht="23" customHeight="1">
      <x:c r="A59" s="3" t="str">
        <x:v>d7b6653b-e2d8-432e-8c32-b307963e1edd</x:v>
      </x:c>
      <x:c r="B59" s="5" t="n">
        <x:v>46209</x:v>
      </x:c>
      <x:c r="C59" s="3" t="n">
        <x:v>20</x:v>
      </x:c>
      <x:c r="D59" s="3" t="str">
        <x:v>Студент</x:v>
      </x:c>
      <x:c r="E59" s="3" t="str">
        <x:v>Нанайцы, Эвенки</x:v>
      </x:c>
      <x:c r="F59" s="3" t="n">
        <x:v>2</x:v>
      </x:c>
      <x:c r="G59" s="6" t="b">
        <x:v>0</x:v>
      </x:c>
      <x:c r="H59" s="6" t="b">
        <x:v>1</x:v>
      </x:c>
    </x:row>
    <x:row r="60" ht="23" customHeight="1">
      <x:c r="A60" s="3" t="str">
        <x:v>f7dbaba4-c8cd-4c82-9e7e-4fa70deee6ae</x:v>
      </x:c>
      <x:c r="B60" s="5" t="n">
        <x:v>46209</x:v>
      </x:c>
      <x:c r="C60" s="3" t="n">
        <x:v>22</x:v>
      </x:c>
      <x:c r="D60" s="3" t="str">
        <x:v>Студент</x:v>
      </x:c>
      <x:c r="E60" s="3" t="str">
        <x:v>Чукчи, Удэгейцы, Нанайцы, Ульчи</x:v>
      </x:c>
      <x:c r="F60" s="3" t="n">
        <x:v>4</x:v>
      </x:c>
      <x:c r="G60" s="6" t="b">
        <x:v>1</x:v>
      </x:c>
      <x:c r="H60" s="6" t="b">
        <x:v>0</x:v>
      </x:c>
    </x:row>
    <x:row r="61" ht="23" customHeight="1">
      <x:c r="A61" s="3" t="str">
        <x:v>f8a225a1-1c7f-43e8-9510-7b1aa17b9a97</x:v>
      </x:c>
      <x:c r="B61" s="5" t="n">
        <x:v>46209</x:v>
      </x:c>
      <x:c r="C61" s="3" t="n">
        <x:v>27</x:v>
      </x:c>
      <x:c r="D61" s="3" t="str">
        <x:v>Работающая молодёжь</x:v>
      </x:c>
      <x:c r="E61" s="3" t="str">
        <x:v>Эвенки</x:v>
      </x:c>
      <x:c r="F61" s="3" t="n">
        <x:v>1</x:v>
      </x:c>
      <x:c r="G61" s="6" t="b">
        <x:v>0</x:v>
      </x:c>
      <x:c r="H61" s="6" t="b">
        <x:v>0</x:v>
      </x:c>
    </x:row>
    <x:row r="62" ht="23" customHeight="1">
      <x:c r="A62" s="3" t="str">
        <x:v>11b49803-b9ad-40c6-8c6c-1397c8a13181</x:v>
      </x:c>
      <x:c r="B62" s="5" t="n">
        <x:v>46209</x:v>
      </x:c>
      <x:c r="C62" s="3" t="n">
        <x:v>22</x:v>
      </x:c>
      <x:c r="D62" s="3" t="str">
        <x:v>Студент</x:v>
      </x:c>
      <x:c r="E62" s="3" t="str">
        <x:v>Не назвал</x:v>
      </x:c>
      <x:c r="F62" s="3" t="n">
        <x:v>0</x:v>
      </x:c>
      <x:c r="G62" s="6" t="b">
        <x:v>0</x:v>
      </x:c>
      <x:c r="H62" s="6" t="b">
        <x:v>1</x:v>
      </x:c>
    </x:row>
    <x:row r="63" ht="23" customHeight="1">
      <x:c r="A63" s="3" t="str">
        <x:v>e523a3db-0d31-453b-9c72-933dfbbcbf6c</x:v>
      </x:c>
      <x:c r="B63" s="5" t="n">
        <x:v>46210</x:v>
      </x:c>
      <x:c r="C63" s="3" t="n">
        <x:v>20</x:v>
      </x:c>
      <x:c r="D63" s="3" t="str">
        <x:v>Студент</x:v>
      </x:c>
      <x:c r="E63" s="3" t="str">
        <x:v>Удэгейцы, Нанайцы, Нивхи</x:v>
      </x:c>
      <x:c r="F63" s="3" t="n">
        <x:v>3</x:v>
      </x:c>
      <x:c r="G63" s="6" t="b">
        <x:v>1</x:v>
      </x:c>
      <x:c r="H63" s="6" t="b">
        <x:v>1</x:v>
      </x:c>
    </x:row>
    <x:row r="64" ht="23" customHeight="1">
      <x:c r="A64" s="3" t="str">
        <x:v>a4aeaa5f-fdf9-493f-84c4-f286e9a440c6</x:v>
      </x:c>
      <x:c r="B64" s="5" t="n">
        <x:v>46210</x:v>
      </x:c>
      <x:c r="C64" s="3" t="n">
        <x:v>19</x:v>
      </x:c>
      <x:c r="D64" s="3" t="str">
        <x:v>Студент</x:v>
      </x:c>
      <x:c r="E64" s="3" t="str">
        <x:v>Эвенки, Эвены, Чукчи, Орочи</x:v>
      </x:c>
      <x:c r="F64" s="3" t="n">
        <x:v>4</x:v>
      </x:c>
      <x:c r="G64" s="6" t="b">
        <x:v>1</x:v>
      </x:c>
      <x:c r="H64" s="6" t="b">
        <x:v>1</x:v>
      </x:c>
    </x:row>
    <x:row r="65" ht="23" customHeight="1">
      <x:c r="A65" s="3" t="str">
        <x:v>774eed1b-4cf2-41fd-a197-06cbb1bece23</x:v>
      </x:c>
      <x:c r="B65" s="5" t="n">
        <x:v>46210</x:v>
      </x:c>
      <x:c r="C65" s="3" t="n">
        <x:v>20</x:v>
      </x:c>
      <x:c r="D65" s="3" t="str">
        <x:v>Студент</x:v>
      </x:c>
      <x:c r="E65" s="3" t="str">
        <x:v>Эвенки, Ульчи, Нивхи, Чукчи</x:v>
      </x:c>
      <x:c r="F65" s="3" t="n">
        <x:v>4</x:v>
      </x:c>
      <x:c r="G65" s="6" t="b">
        <x:v>1</x:v>
      </x:c>
      <x:c r="H65" s="6" t="b">
        <x:v>1</x:v>
      </x:c>
    </x:row>
    <x:row r="66" ht="23" customHeight="1">
      <x:c r="A66" s="3" t="str">
        <x:v>848bffd4-e603-4f5c-ae74-1903590c6043</x:v>
      </x:c>
      <x:c r="B66" s="5" t="n">
        <x:v>46210</x:v>
      </x:c>
      <x:c r="C66" s="3" t="n">
        <x:v>16</x:v>
      </x:c>
      <x:c r="D66" s="3" t="str">
        <x:v>Школьник</x:v>
      </x:c>
      <x:c r="E66" s="3" t="str">
        <x:v>Нивхи</x:v>
      </x:c>
      <x:c r="F66" s="3" t="n">
        <x:v>1</x:v>
      </x:c>
      <x:c r="G66" s="6" t="b">
        <x:v>0</x:v>
      </x:c>
      <x:c r="H66" s="6" t="b">
        <x:v>0</x:v>
      </x:c>
    </x:row>
    <x:row r="67" ht="23" customHeight="1">
      <x:c r="A67" s="3" t="str">
        <x:v>8d3717e5-5824-4bad-ad6e-680130ab1bbb</x:v>
      </x:c>
      <x:c r="B67" s="5" t="n">
        <x:v>46211</x:v>
      </x:c>
      <x:c r="C67" s="3" t="n">
        <x:v>20</x:v>
      </x:c>
      <x:c r="D67" s="3" t="str">
        <x:v>Студент</x:v>
      </x:c>
      <x:c r="E67" s="3" t="str">
        <x:v>Нанайцы, Эвенки</x:v>
      </x:c>
      <x:c r="F67" s="3" t="n">
        <x:v>2</x:v>
      </x:c>
      <x:c r="G67" s="6" t="b">
        <x:v>0</x:v>
      </x:c>
      <x:c r="H67" s="6" t="b">
        <x:v>1</x:v>
      </x:c>
    </x:row>
    <x:row r="68" ht="23" customHeight="1">
      <x:c r="A68" s="3" t="str">
        <x:v>2aeee408-6736-447a-9825-6b62975e012a</x:v>
      </x:c>
      <x:c r="B68" s="5" t="n">
        <x:v>46211</x:v>
      </x:c>
      <x:c r="C68" s="3" t="n">
        <x:v>23</x:v>
      </x:c>
      <x:c r="D68" s="3" t="str">
        <x:v>Студент</x:v>
      </x:c>
      <x:c r="E68" s="3" t="str">
        <x:v>Не назвал</x:v>
      </x:c>
      <x:c r="F68" s="3" t="n">
        <x:v>0</x:v>
      </x:c>
      <x:c r="G68" s="6" t="b">
        <x:v>0</x:v>
      </x:c>
      <x:c r="H68" s="6" t="b">
        <x:v>1</x:v>
      </x:c>
    </x:row>
    <x:row r="69" ht="23" customHeight="1">
      <x:c r="A69" s="3" t="str">
        <x:v>eb2999d4-8cc3-4641-811a-f5e64486ce1a</x:v>
      </x:c>
      <x:c r="B69" s="5" t="n">
        <x:v>46211</x:v>
      </x:c>
      <x:c r="C69" s="3" t="n">
        <x:v>30</x:v>
      </x:c>
      <x:c r="D69" s="3" t="str">
        <x:v>Работающая молодёжь</x:v>
      </x:c>
      <x:c r="E69" s="3" t="str">
        <x:v>Не назвал</x:v>
      </x:c>
      <x:c r="F69" s="3" t="n">
        <x:v>0</x:v>
      </x:c>
      <x:c r="G69" s="6" t="b">
        <x:v>0</x:v>
      </x:c>
      <x:c r="H69" s="6" t="b">
        <x:v>1</x:v>
      </x:c>
    </x:row>
    <x:row r="70" ht="23" customHeight="1">
      <x:c r="A70" s="3" t="str">
        <x:v>0496d8b1-57e6-4596-a077-478c78eef4b2</x:v>
      </x:c>
      <x:c r="B70" s="5" t="n">
        <x:v>46211</x:v>
      </x:c>
      <x:c r="C70" s="3" t="n">
        <x:v>25</x:v>
      </x:c>
      <x:c r="D70" s="3" t="str">
        <x:v>Работающая молодёжь</x:v>
      </x:c>
      <x:c r="E70" s="3" t="str">
        <x:v>Не назвал</x:v>
      </x:c>
      <x:c r="F70" s="3" t="n">
        <x:v>0</x:v>
      </x:c>
      <x:c r="G70" s="6" t="b">
        <x:v>0</x:v>
      </x:c>
      <x:c r="H70" s="6" t="b">
        <x:v>1</x:v>
      </x:c>
    </x:row>
    <x:row r="71" ht="23" customHeight="1">
      <x:c r="A71" s="3" t="str">
        <x:v>961e803d-6026-4e6c-b202-30ecfbf61538</x:v>
      </x:c>
      <x:c r="B71" s="5" t="n">
        <x:v>46211</x:v>
      </x:c>
      <x:c r="C71" s="3" t="n">
        <x:v>19</x:v>
      </x:c>
      <x:c r="D71" s="3" t="str">
        <x:v>Студент</x:v>
      </x:c>
      <x:c r="E71" s="3" t="str">
        <x:v>Не назвал</x:v>
      </x:c>
      <x:c r="F71" s="3" t="n">
        <x:v>0</x:v>
      </x:c>
      <x:c r="G71" s="6" t="b">
        <x:v>0</x:v>
      </x:c>
      <x:c r="H71" s="6" t="b">
        <x:v>1</x:v>
      </x:c>
    </x:row>
    <x:row r="72" ht="23" customHeight="1">
      <x:c r="A72" s="3" t="str">
        <x:v>d5dd5831-8398-4f9c-8395-112c2082bbc9</x:v>
      </x:c>
      <x:c r="B72" s="5" t="n">
        <x:v>46211</x:v>
      </x:c>
      <x:c r="C72" s="3" t="n">
        <x:v>27</x:v>
      </x:c>
      <x:c r="D72" s="3" t="str">
        <x:v>Работающая молодёжь</x:v>
      </x:c>
      <x:c r="E72" s="3" t="str">
        <x:v>Нанайцы, Нивхи, Ульчи</x:v>
      </x:c>
      <x:c r="F72" s="3" t="n">
        <x:v>3</x:v>
      </x:c>
      <x:c r="G72" s="6" t="b">
        <x:v>1</x:v>
      </x:c>
      <x:c r="H72" s="6" t="b">
        <x:v>1</x:v>
      </x:c>
    </x:row>
    <x:row r="73" ht="23" customHeight="1">
      <x:c r="A73" s="3" t="str">
        <x:v>6556deaa-1c7d-4161-b6a5-2f6f8c5780b3</x:v>
      </x:c>
      <x:c r="B73" s="5" t="n">
        <x:v>46211</x:v>
      </x:c>
      <x:c r="C73" s="3" t="n">
        <x:v>23</x:v>
      </x:c>
      <x:c r="D73" s="3" t="str">
        <x:v>Студент</x:v>
      </x:c>
      <x:c r="E73" s="3" t="str">
        <x:v>Орочи, Нивхи</x:v>
      </x:c>
      <x:c r="F73" s="3" t="n">
        <x:v>2</x:v>
      </x:c>
      <x:c r="G73" s="6" t="b">
        <x:v>0</x:v>
      </x:c>
      <x:c r="H73" s="6" t="b">
        <x:v>1</x:v>
      </x:c>
    </x:row>
    <x:row r="74" ht="23" customHeight="1">
      <x:c r="A74" s="3" t="str">
        <x:v>7466156e-22bd-43f2-9809-66d5e218db4a</x:v>
      </x:c>
      <x:c r="B74" s="5" t="n">
        <x:v>46212</x:v>
      </x:c>
      <x:c r="C74" s="3" t="n">
        <x:v>18</x:v>
      </x:c>
      <x:c r="D74" s="3" t="str">
        <x:v>Студент</x:v>
      </x:c>
      <x:c r="E74" s="3" t="str">
        <x:v>Эвенки, Эвены, Орочи, Удэгейцы</x:v>
      </x:c>
      <x:c r="F74" s="3" t="n">
        <x:v>4</x:v>
      </x:c>
      <x:c r="G74" s="6" t="b">
        <x:v>1</x:v>
      </x:c>
      <x:c r="H74" s="6" t="b">
        <x:v>1</x:v>
      </x:c>
    </x:row>
    <x:row r="75" ht="23" customHeight="1">
      <x:c r="A75" s="3" t="str">
        <x:v>707f9101-0cbb-4027-a624-12d931cc348c</x:v>
      </x:c>
      <x:c r="B75" s="5" t="n">
        <x:v>46212</x:v>
      </x:c>
      <x:c r="C75" s="3" t="n">
        <x:v>30</x:v>
      </x:c>
      <x:c r="D75" s="3" t="str">
        <x:v>Работающая молодёжь</x:v>
      </x:c>
      <x:c r="E75" s="3" t="str">
        <x:v>Не назвал</x:v>
      </x:c>
      <x:c r="F75" s="3" t="n">
        <x:v>0</x:v>
      </x:c>
      <x:c r="G75" s="6" t="b">
        <x:v>0</x:v>
      </x:c>
      <x:c r="H75" s="6" t="b">
        <x:v>1</x:v>
      </x:c>
    </x:row>
    <x:row r="76" ht="23" customHeight="1">
      <x:c r="A76" s="3" t="str">
        <x:v>50fca0ce-ae28-4223-8dda-893ccb400ad6</x:v>
      </x:c>
      <x:c r="B76" s="5" t="n">
        <x:v>46212</x:v>
      </x:c>
      <x:c r="C76" s="3" t="n">
        <x:v>30</x:v>
      </x:c>
      <x:c r="D76" s="3" t="str">
        <x:v>Работающая молодёжь</x:v>
      </x:c>
      <x:c r="E76" s="3" t="str">
        <x:v>Чукчи, Нанайцы, Эвенки, Нивхи</x:v>
      </x:c>
      <x:c r="F76" s="3" t="n">
        <x:v>4</x:v>
      </x:c>
      <x:c r="G76" s="6" t="b">
        <x:v>1</x:v>
      </x:c>
      <x:c r="H76" s="6" t="b">
        <x:v>1</x:v>
      </x:c>
    </x:row>
    <x:row r="77" ht="23" customHeight="1">
      <x:c r="A77" s="3" t="str">
        <x:v>01596794-a9f9-42a0-8d89-69abbf9bd81c</x:v>
      </x:c>
      <x:c r="B77" s="5" t="n">
        <x:v>46212</x:v>
      </x:c>
      <x:c r="C77" s="3" t="n">
        <x:v>19</x:v>
      </x:c>
      <x:c r="D77" s="3" t="str">
        <x:v>Студент</x:v>
      </x:c>
      <x:c r="E77" s="3" t="str">
        <x:v>Эвены, Чукчи, Нанайцы, Удэгейцы, Эвенки</x:v>
      </x:c>
      <x:c r="F77" s="3" t="n">
        <x:v>5</x:v>
      </x:c>
      <x:c r="G77" s="6" t="b">
        <x:v>1</x:v>
      </x:c>
      <x:c r="H77" s="6" t="b">
        <x:v>1</x:v>
      </x:c>
    </x:row>
    <x:row r="78" ht="23" customHeight="1">
      <x:c r="A78" s="3" t="str">
        <x:v>a552776c-42e5-4231-af56-30eb823b1451</x:v>
      </x:c>
      <x:c r="B78" s="5" t="n">
        <x:v>46213</x:v>
      </x:c>
      <x:c r="C78" s="3" t="n">
        <x:v>20</x:v>
      </x:c>
      <x:c r="D78" s="3" t="str">
        <x:v>Студент</x:v>
      </x:c>
      <x:c r="E78" s="3" t="str">
        <x:v>Эвенки</x:v>
      </x:c>
      <x:c r="F78" s="3" t="n">
        <x:v>1</x:v>
      </x:c>
      <x:c r="G78" s="6" t="b">
        <x:v>0</x:v>
      </x:c>
      <x:c r="H78" s="6" t="b">
        <x:v>0</x:v>
      </x:c>
    </x:row>
    <x:row r="79" ht="23" customHeight="1">
      <x:c r="A79" s="3" t="str">
        <x:v>d377c4bc-6859-4d9a-bbac-233cfef6af9e</x:v>
      </x:c>
      <x:c r="B79" s="5" t="n">
        <x:v>46213</x:v>
      </x:c>
      <x:c r="C79" s="3" t="n">
        <x:v>16</x:v>
      </x:c>
      <x:c r="D79" s="3" t="str">
        <x:v>Школьник</x:v>
      </x:c>
      <x:c r="E79" s="3" t="str">
        <x:v>Нивхи, Чукчи, Эвенки</x:v>
      </x:c>
      <x:c r="F79" s="3" t="n">
        <x:v>3</x:v>
      </x:c>
      <x:c r="G79" s="6" t="b">
        <x:v>1</x:v>
      </x:c>
      <x:c r="H79" s="6" t="b">
        <x:v>1</x:v>
      </x:c>
    </x:row>
    <x:row r="80" ht="23" customHeight="1">
      <x:c r="A80" s="3" t="str">
        <x:v>6d16e1ab-0964-4786-a201-f866f7f86745</x:v>
      </x:c>
      <x:c r="B80" s="5" t="n">
        <x:v>46213</x:v>
      </x:c>
      <x:c r="C80" s="3" t="n">
        <x:v>18</x:v>
      </x:c>
      <x:c r="D80" s="3" t="str">
        <x:v>Студент</x:v>
      </x:c>
      <x:c r="E80" s="3" t="str">
        <x:v>Не назвал</x:v>
      </x:c>
      <x:c r="F80" s="3" t="n">
        <x:v>0</x:v>
      </x:c>
      <x:c r="G80" s="6" t="b">
        <x:v>0</x:v>
      </x:c>
      <x:c r="H80" s="6" t="b">
        <x:v>1</x:v>
      </x:c>
    </x:row>
    <x:row r="81" ht="23" customHeight="1">
      <x:c r="A81" s="3" t="str">
        <x:v>96eec20c-d3c3-4780-8551-e599b6d00211</x:v>
      </x:c>
      <x:c r="B81" s="5" t="n">
        <x:v>46213</x:v>
      </x:c>
      <x:c r="C81" s="3" t="n">
        <x:v>30</x:v>
      </x:c>
      <x:c r="D81" s="3" t="str">
        <x:v>Работающая молодёжь</x:v>
      </x:c>
      <x:c r="E81" s="3" t="str">
        <x:v>Орочи</x:v>
      </x:c>
      <x:c r="F81" s="3" t="n">
        <x:v>1</x:v>
      </x:c>
      <x:c r="G81" s="6" t="b">
        <x:v>0</x:v>
      </x:c>
      <x:c r="H81" s="6" t="b">
        <x:v>1</x:v>
      </x:c>
    </x:row>
    <x:row r="82" ht="23" customHeight="1">
      <x:c r="A82" s="3" t="str">
        <x:v>2a00c668-03f5-4ce8-a8c9-92000c48ad1c</x:v>
      </x:c>
      <x:c r="B82" s="5" t="n">
        <x:v>46213</x:v>
      </x:c>
      <x:c r="C82" s="3" t="n">
        <x:v>25</x:v>
      </x:c>
      <x:c r="D82" s="3" t="str">
        <x:v>Работающая молодёжь</x:v>
      </x:c>
      <x:c r="E82" s="3" t="str">
        <x:v>Удэгейцы, Ульчи, Нивхи, Нанайцы, Орочи, Эвены</x:v>
      </x:c>
      <x:c r="F82" s="3" t="n">
        <x:v>6</x:v>
      </x:c>
      <x:c r="G82" s="6" t="b">
        <x:v>1</x:v>
      </x:c>
      <x:c r="H82" s="6" t="b">
        <x:v>0</x:v>
      </x:c>
    </x:row>
    <x:row r="83" ht="23" customHeight="1">
      <x:c r="A83" s="3" t="str">
        <x:v>7bb1f0a3-b58f-487b-9b14-6e831a4b6e9c</x:v>
      </x:c>
      <x:c r="B83" s="5" t="n">
        <x:v>46213</x:v>
      </x:c>
      <x:c r="C83" s="3" t="n">
        <x:v>18</x:v>
      </x:c>
      <x:c r="D83" s="3" t="str">
        <x:v>Студент</x:v>
      </x:c>
      <x:c r="E83" s="3" t="str">
        <x:v>Эвены, Нанайцы, Чукчи, Ульчи</x:v>
      </x:c>
      <x:c r="F83" s="3" t="n">
        <x:v>4</x:v>
      </x:c>
      <x:c r="G83" s="6" t="b">
        <x:v>1</x:v>
      </x:c>
      <x:c r="H83" s="6" t="b">
        <x:v>0</x:v>
      </x:c>
    </x:row>
    <x:row r="84" ht="23" customHeight="1">
      <x:c r="A84" s="3" t="str">
        <x:v>53eae43a-ba18-4f0b-973d-2024f828c927</x:v>
      </x:c>
      <x:c r="B84" s="5" t="n">
        <x:v>46213</x:v>
      </x:c>
      <x:c r="C84" s="3" t="n">
        <x:v>25</x:v>
      </x:c>
      <x:c r="D84" s="3" t="str">
        <x:v>Работающая молодёжь</x:v>
      </x:c>
      <x:c r="E84" s="3" t="str">
        <x:v>Нивхи</x:v>
      </x:c>
      <x:c r="F84" s="3" t="n">
        <x:v>1</x:v>
      </x:c>
      <x:c r="G84" s="6" t="b">
        <x:v>0</x:v>
      </x:c>
      <x:c r="H84" s="6" t="b">
        <x:v>1</x:v>
      </x:c>
    </x:row>
    <x:row r="85" ht="23" customHeight="1">
      <x:c r="A85" s="3" t="str">
        <x:v>1f5e9edf-9aee-4623-94ad-91cca19c1d27</x:v>
      </x:c>
      <x:c r="B85" s="5" t="n">
        <x:v>46214</x:v>
      </x:c>
      <x:c r="C85" s="3" t="n">
        <x:v>27</x:v>
      </x:c>
      <x:c r="D85" s="3" t="str">
        <x:v>Работающая молодёжь</x:v>
      </x:c>
      <x:c r="E85" s="3" t="str">
        <x:v>Ульчи, Нанайцы, Нивхи, Эвены</x:v>
      </x:c>
      <x:c r="F85" s="3" t="n">
        <x:v>4</x:v>
      </x:c>
      <x:c r="G85" s="6" t="b">
        <x:v>1</x:v>
      </x:c>
      <x:c r="H85" s="6" t="b">
        <x:v>1</x:v>
      </x:c>
    </x:row>
    <x:row r="86" ht="23" customHeight="1">
      <x:c r="A86" s="3" t="str">
        <x:v>3f51a47b-f4f4-4970-86cc-e1065c5e03d1</x:v>
      </x:c>
      <x:c r="B86" s="5" t="n">
        <x:v>46214</x:v>
      </x:c>
      <x:c r="C86" s="3" t="n">
        <x:v>34</x:v>
      </x:c>
      <x:c r="D86" s="3" t="str">
        <x:v>Работающая молодёжь</x:v>
      </x:c>
      <x:c r="E86" s="3" t="str">
        <x:v>Нанайцы, Чукчи</x:v>
      </x:c>
      <x:c r="F86" s="3" t="n">
        <x:v>2</x:v>
      </x:c>
      <x:c r="G86" s="6" t="b">
        <x:v>0</x:v>
      </x:c>
      <x:c r="H86" s="6" t="b">
        <x:v>1</x:v>
      </x:c>
    </x:row>
    <x:row r="87" ht="23" customHeight="1">
      <x:c r="A87" s="3" t="str">
        <x:v>a29a186d-16a2-473b-b009-0bae5d39bd5d</x:v>
      </x:c>
      <x:c r="B87" s="5" t="n">
        <x:v>46214</x:v>
      </x:c>
      <x:c r="C87" s="3" t="n">
        <x:v>34</x:v>
      </x:c>
      <x:c r="D87" s="3" t="str">
        <x:v>Работающая молодёжь</x:v>
      </x:c>
      <x:c r="E87" s="3" t="str">
        <x:v>Чукчи, Нанайцы</x:v>
      </x:c>
      <x:c r="F87" s="3" t="n">
        <x:v>2</x:v>
      </x:c>
      <x:c r="G87" s="6" t="b">
        <x:v>0</x:v>
      </x:c>
      <x:c r="H87" s="6" t="b">
        <x:v>1</x:v>
      </x:c>
    </x:row>
    <x:row r="88" ht="23" customHeight="1">
      <x:c r="A88" s="3" t="str">
        <x:v>3458aebc-e088-4d5b-8418-f28c8613c914</x:v>
      </x:c>
      <x:c r="B88" s="5" t="n">
        <x:v>46214</x:v>
      </x:c>
      <x:c r="C88" s="3" t="n">
        <x:v>20</x:v>
      </x:c>
      <x:c r="D88" s="3" t="str">
        <x:v>Студент</x:v>
      </x:c>
      <x:c r="E88" s="3" t="str">
        <x:v>Удэгейцы, Ульчи, Эвены, Эвенки</x:v>
      </x:c>
      <x:c r="F88" s="3" t="n">
        <x:v>4</x:v>
      </x:c>
      <x:c r="G88" s="6" t="b">
        <x:v>1</x:v>
      </x:c>
      <x:c r="H88" s="6" t="b">
        <x:v>1</x:v>
      </x:c>
    </x:row>
    <x:row r="89" ht="23" customHeight="1">
      <x:c r="A89" s="3" t="str">
        <x:v>e5dda317-9973-463a-8abf-8879f5c110b5</x:v>
      </x:c>
      <x:c r="B89" s="5" t="n">
        <x:v>46214</x:v>
      </x:c>
      <x:c r="C89" s="3" t="n">
        <x:v>19</x:v>
      </x:c>
      <x:c r="D89" s="3" t="str">
        <x:v>Студент</x:v>
      </x:c>
      <x:c r="E89" s="3" t="str">
        <x:v>Не назвал</x:v>
      </x:c>
      <x:c r="F89" s="3" t="n">
        <x:v>0</x:v>
      </x:c>
      <x:c r="G89" s="6" t="b">
        <x:v>0</x:v>
      </x:c>
      <x:c r="H89" s="6" t="b">
        <x:v>1</x:v>
      </x:c>
    </x:row>
    <x:row r="90" ht="23" customHeight="1">
      <x:c r="A90" s="3" t="str">
        <x:v>0867fe30-a68a-4399-96f4-4314aec2c11d</x:v>
      </x:c>
      <x:c r="B90" s="5" t="n">
        <x:v>46214</x:v>
      </x:c>
      <x:c r="C90" s="3" t="n">
        <x:v>18</x:v>
      </x:c>
      <x:c r="D90" s="3" t="str">
        <x:v>Студент</x:v>
      </x:c>
      <x:c r="E90" s="3" t="str">
        <x:v>Чукчи</x:v>
      </x:c>
      <x:c r="F90" s="3" t="n">
        <x:v>1</x:v>
      </x:c>
      <x:c r="G90" s="6" t="b">
        <x:v>0</x:v>
      </x:c>
      <x:c r="H90" s="6" t="b">
        <x:v>1</x:v>
      </x:c>
    </x:row>
    <x:row r="91" ht="23" customHeight="1">
      <x:c r="A91" s="3" t="str">
        <x:v>4bca7c65-6bf2-4cd5-a4b0-9c995a766915</x:v>
      </x:c>
      <x:c r="B91" s="5" t="n">
        <x:v>46214</x:v>
      </x:c>
      <x:c r="C91" s="3" t="n">
        <x:v>21</x:v>
      </x:c>
      <x:c r="D91" s="3" t="str">
        <x:v>Студент</x:v>
      </x:c>
      <x:c r="E91" s="3" t="str">
        <x:v>Эвены, Нивхи</x:v>
      </x:c>
      <x:c r="F91" s="3" t="n">
        <x:v>2</x:v>
      </x:c>
      <x:c r="G91" s="6" t="b">
        <x:v>0</x:v>
      </x:c>
      <x:c r="H91" s="6" t="b">
        <x:v>1</x:v>
      </x:c>
    </x:row>
    <x:row r="92" ht="23" customHeight="1">
      <x:c r="A92" s="3" t="str">
        <x:v>7c2c4f1e-0c35-4f54-892f-f50f9e84b13d</x:v>
      </x:c>
      <x:c r="B92" s="5" t="n">
        <x:v>46214</x:v>
      </x:c>
      <x:c r="C92" s="3" t="n">
        <x:v>18</x:v>
      </x:c>
      <x:c r="D92" s="3" t="str">
        <x:v>Студент</x:v>
      </x:c>
      <x:c r="E92" s="3" t="str">
        <x:v>Эвены</x:v>
      </x:c>
      <x:c r="F92" s="3" t="n">
        <x:v>1</x:v>
      </x:c>
      <x:c r="G92" s="6" t="b">
        <x:v>0</x:v>
      </x:c>
      <x:c r="H92" s="6" t="b">
        <x:v>1</x:v>
      </x:c>
    </x:row>
    <x:row r="93" ht="23" customHeight="1">
      <x:c r="A93" s="3" t="str">
        <x:v>813f17e1-fd75-48fd-9291-423d8b198160</x:v>
      </x:c>
      <x:c r="B93" s="5" t="n">
        <x:v>46214</x:v>
      </x:c>
      <x:c r="C93" s="3" t="n">
        <x:v>18</x:v>
      </x:c>
      <x:c r="D93" s="3" t="str">
        <x:v>Студент</x:v>
      </x:c>
      <x:c r="E93" s="3" t="str">
        <x:v>Ульчи</x:v>
      </x:c>
      <x:c r="F93" s="3" t="n">
        <x:v>1</x:v>
      </x:c>
      <x:c r="G93" s="6" t="b">
        <x:v>0</x:v>
      </x:c>
      <x:c r="H93" s="6" t="b">
        <x:v>1</x:v>
      </x:c>
    </x:row>
    <x:row r="94" ht="23" customHeight="1">
      <x:c r="A94" s="3" t="str">
        <x:v>42700270-9af7-4d43-9012-8798a142a313</x:v>
      </x:c>
      <x:c r="B94" s="5" t="n">
        <x:v>46214</x:v>
      </x:c>
      <x:c r="C94" s="3" t="n">
        <x:v>24</x:v>
      </x:c>
      <x:c r="D94" s="3" t="str">
        <x:v>Студент</x:v>
      </x:c>
      <x:c r="E94" s="3" t="str">
        <x:v>Удэгейцы, Ульчи, Орочи, Эвены</x:v>
      </x:c>
      <x:c r="F94" s="3" t="n">
        <x:v>4</x:v>
      </x:c>
      <x:c r="G94" s="6" t="b">
        <x:v>1</x:v>
      </x:c>
      <x:c r="H94" s="6" t="b">
        <x:v>1</x:v>
      </x:c>
    </x:row>
    <x:row r="95" ht="23" customHeight="1">
      <x:c r="A95" s="3" t="str">
        <x:v>18785c45-3e7a-4263-904b-cf489197ccee</x:v>
      </x:c>
      <x:c r="B95" s="5" t="n">
        <x:v>46215</x:v>
      </x:c>
      <x:c r="C95" s="3" t="n">
        <x:v>27</x:v>
      </x:c>
      <x:c r="D95" s="3" t="str">
        <x:v>Работающая молодёжь</x:v>
      </x:c>
      <x:c r="E95" s="3" t="str">
        <x:v>Эвенки</x:v>
      </x:c>
      <x:c r="F95" s="3" t="n">
        <x:v>1</x:v>
      </x:c>
      <x:c r="G95" s="6" t="b">
        <x:v>0</x:v>
      </x:c>
      <x:c r="H95" s="6" t="b">
        <x:v>1</x:v>
      </x:c>
    </x:row>
    <x:row r="96" ht="23" customHeight="1">
      <x:c r="A96" s="3" t="str">
        <x:v>2f3bfbbf-4171-4e48-80e9-8b422cd39f28</x:v>
      </x:c>
      <x:c r="B96" s="5" t="n">
        <x:v>46215</x:v>
      </x:c>
      <x:c r="C96" s="3" t="n">
        <x:v>23</x:v>
      </x:c>
      <x:c r="D96" s="3" t="str">
        <x:v>Студент</x:v>
      </x:c>
      <x:c r="E96" s="3" t="str">
        <x:v>Эвенки, Орочи, Эвены, Ульчи</x:v>
      </x:c>
      <x:c r="F96" s="3" t="n">
        <x:v>4</x:v>
      </x:c>
      <x:c r="G96" s="6" t="b">
        <x:v>1</x:v>
      </x:c>
      <x:c r="H96" s="6" t="b">
        <x:v>1</x:v>
      </x:c>
    </x:row>
    <x:row r="97" ht="23" customHeight="1">
      <x:c r="A97" s="3" t="str">
        <x:v>eb8f4b0b-0c63-403b-8b35-ce50bfaa52f5</x:v>
      </x:c>
      <x:c r="B97" s="5" t="n">
        <x:v>46215</x:v>
      </x:c>
      <x:c r="C97" s="3" t="n">
        <x:v>19</x:v>
      </x:c>
      <x:c r="D97" s="3" t="str">
        <x:v>Студент</x:v>
      </x:c>
      <x:c r="E97" s="3" t="str">
        <x:v>Эвены, Нивхи</x:v>
      </x:c>
      <x:c r="F97" s="3" t="n">
        <x:v>2</x:v>
      </x:c>
      <x:c r="G97" s="6" t="b">
        <x:v>0</x:v>
      </x:c>
      <x:c r="H97" s="6" t="b">
        <x:v>1</x:v>
      </x:c>
    </x:row>
    <x:row r="98" ht="23" customHeight="1">
      <x:c r="A98" s="3" t="str">
        <x:v>0b120e14-47a0-427e-80ef-b099a0d03849</x:v>
      </x:c>
      <x:c r="B98" s="5" t="n">
        <x:v>46215</x:v>
      </x:c>
      <x:c r="C98" s="3" t="n">
        <x:v>20</x:v>
      </x:c>
      <x:c r="D98" s="3" t="str">
        <x:v>Студент</x:v>
      </x:c>
      <x:c r="E98" s="3" t="str">
        <x:v>Не назвал</x:v>
      </x:c>
      <x:c r="F98" s="3" t="n">
        <x:v>0</x:v>
      </x:c>
      <x:c r="G98" s="6" t="b">
        <x:v>0</x:v>
      </x:c>
      <x:c r="H98" s="6" t="b">
        <x:v>1</x:v>
      </x:c>
    </x:row>
    <x:row r="99" ht="23" customHeight="1">
      <x:c r="A99" s="3" t="str">
        <x:v>cbc012fe-ca73-4989-b13f-f18f62ce30cd</x:v>
      </x:c>
      <x:c r="B99" s="5" t="n">
        <x:v>46215</x:v>
      </x:c>
      <x:c r="C99" s="3" t="n">
        <x:v>18</x:v>
      </x:c>
      <x:c r="D99" s="3" t="str">
        <x:v>Студент</x:v>
      </x:c>
      <x:c r="E99" s="3" t="str">
        <x:v>Не назвал</x:v>
      </x:c>
      <x:c r="F99" s="3" t="n">
        <x:v>0</x:v>
      </x:c>
      <x:c r="G99" s="6" t="b">
        <x:v>0</x:v>
      </x:c>
      <x:c r="H99" s="6" t="b">
        <x:v>1</x:v>
      </x:c>
    </x:row>
    <x:row r="100" ht="23" customHeight="1">
      <x:c r="A100" s="3" t="str">
        <x:v>9356e063-b328-4a8b-afc8-bdff4f9457a8</x:v>
      </x:c>
      <x:c r="B100" s="5" t="n">
        <x:v>46215</x:v>
      </x:c>
      <x:c r="C100" s="3" t="n">
        <x:v>22</x:v>
      </x:c>
      <x:c r="D100" s="3" t="str">
        <x:v>Студент</x:v>
      </x:c>
      <x:c r="E100" s="3" t="str">
        <x:v>Эвены</x:v>
      </x:c>
      <x:c r="F100" s="3" t="n">
        <x:v>1</x:v>
      </x:c>
      <x:c r="G100" s="6" t="b">
        <x:v>0</x:v>
      </x:c>
      <x:c r="H100" s="6" t="b">
        <x:v>1</x:v>
      </x:c>
    </x:row>
    <x:row r="101" ht="23" customHeight="1">
      <x:c r="A101" s="3" t="str">
        <x:v>44e42930-e719-45e6-af6e-e98444dedb1f</x:v>
      </x:c>
      <x:c r="B101" s="5" t="n">
        <x:v>46215</x:v>
      </x:c>
      <x:c r="C101" s="3" t="n">
        <x:v>27</x:v>
      </x:c>
      <x:c r="D101" s="3" t="str">
        <x:v>Работающая молодёжь</x:v>
      </x:c>
      <x:c r="E101" s="3" t="str">
        <x:v>Нивхи, Эвенки, Нанайцы</x:v>
      </x:c>
      <x:c r="F101" s="3" t="n">
        <x:v>3</x:v>
      </x:c>
      <x:c r="G101" s="6" t="b">
        <x:v>1</x:v>
      </x:c>
      <x:c r="H101" s="6" t="b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ddf1ba8b38504691"/>
  </x:tableParts>
</x:worksheet>
</file>

<file path=xl/worksheets/sheet2.xml><?xml version="1.0" encoding="utf-8"?>
<x:worksheet xmlns:x="http://schemas.openxmlformats.org/spreadsheetml/2006/main">
  <x:sheetPr>
    <x:tabColor rgb="FFE72432"/>
  </x:sheetPr>
  <x:sheetViews>
    <x:sheetView showGridLines="0" workbookViewId="0"/>
  </x:sheetViews>
  <x:sheetFormatPr defaultRowHeight="15"/>
  <x:cols>
    <x:col min="1" max="1" width="3" hidden="0" customWidth="1"/>
    <x:col min="2" max="2" width="38" hidden="0" customWidth="1"/>
    <x:col min="3" max="3" width="16" hidden="0" customWidth="1"/>
    <x:col min="4" max="4" width="18" hidden="0" customWidth="1"/>
    <x:col min="5" max="5" width="18" hidden="0" customWidth="1"/>
    <x:col min="6" max="6" width="4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5" customHeight="1">
      <x:c r="A1" s="14"/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</x:row>
    <x:row r="2" ht="29" customHeight="1">
      <x:c r="A2" s="14"/>
      <x:c r="B2" s="15" t="str">
        <x:v>Мозаика. Опрос после мероприятий</x:v>
      </x:c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</x:row>
    <x:row r="3" ht="25" customHeight="1">
      <x:c r="A3" s="14"/>
      <x:c r="B3" s="16" t="str">
        <x:v>28 июня — 12 июля 2026 года</x:v>
      </x:c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</x:row>
    <x:row r="4" ht="25" customHeight="1">
      <x:c r="A4" s="14"/>
      <x:c r="B4" s="16" t="str">
        <x:v>Часовой пояс: Владивосток (UTC+10)</x:v>
      </x:c>
      <x:c r="C4" s="14"/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</x:row>
    <x:row r="5" ht="25" customHeight="1">
      <x:c r="A5" s="14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</x:row>
    <x:row r="6" ht="25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</x:row>
    <x:row r="7" ht="25" customHeight="1">
      <x:c r="A7" s="14"/>
      <x:c r="B7" s="14" t="str">
        <x:v>Всего ответов</x:v>
      </x:c>
      <x:c r="C7" s="18" t="n">
        <x:f>COUNTA('survey_responses'!$A$2:$A$101)</x:f>
        <x:v>100</x:v>
      </x:c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</x:row>
    <x:row r="8" ht="25" customHeight="1">
      <x:c r="A8" s="14"/>
      <x:c r="B8" s="14" t="str">
        <x:v>Осведомлены</x:v>
      </x:c>
      <x:c r="C8" s="18" t="n">
        <x:f>SUMPRODUCT(--('survey_responses'!$G$2:$G$101))</x:f>
        <x:v>32</x:v>
      </x:c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</x:row>
    <x:row r="9" ht="25" customHeight="1">
      <x:c r="A9" s="14"/>
      <x:c r="B9" s="14" t="str">
        <x:v>Осведомлённость</x:v>
      </x:c>
      <x:c r="C9" s="19" t="n">
        <x:f>C8/C7</x:f>
        <x:v>0.32</x:v>
      </x:c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</x:row>
    <x:row r="10" ht="25" customHeight="1">
      <x:c r="A10" s="14"/>
      <x:c r="B10" s="14" t="str">
        <x:v>Интерес к мероприятиям</x:v>
      </x:c>
      <x:c r="C10" s="19" t="n">
        <x:f>SUMPRODUCT(--('survey_responses'!$H$2:$H$101))/C7</x:f>
        <x:v>0.84</x:v>
      </x:c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</x:row>
    <x:row r="11" ht="25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</x:row>
    <x:row r="12" ht="25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</x:row>
    <x:row r="13" ht="28" customHeight="1">
      <x:c r="A13" s="14"/>
      <x:c r="B13" s="10" t="str">
        <x:v>Категория</x:v>
      </x:c>
      <x:c r="C13" s="11" t="str">
        <x:v>Ответы</x:v>
      </x:c>
      <x:c r="D13" s="12" t="str">
        <x:v>Доля</x:v>
      </x:c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</x:row>
    <x:row r="14" ht="25" customHeight="1">
      <x:c r="A14" s="14"/>
      <x:c r="B14" s="14" t="str">
        <x:v>Школьник</x:v>
      </x:c>
      <x:c r="C14" s="14" t="n">
        <x:f>COUNTIFS('survey_responses'!$D$2:$D$101,B14)</x:f>
        <x:v>10</x:v>
      </x:c>
      <x:c r="D14" s="19" t="n">
        <x:f>C14/$C$7</x:f>
        <x:v>0.1</x:v>
      </x:c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</x:row>
    <x:row r="15" ht="25" customHeight="1">
      <x:c r="A15" s="14"/>
      <x:c r="B15" s="14" t="str">
        <x:v>Студент</x:v>
      </x:c>
      <x:c r="C15" s="14" t="n">
        <x:f>COUNTIFS('survey_responses'!$D$2:$D$101,B15)</x:f>
        <x:v>65</x:v>
      </x:c>
      <x:c r="D15" s="19" t="n">
        <x:f>C15/$C$7</x:f>
        <x:v>0.65</x:v>
      </x:c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</x:row>
    <x:row r="16" ht="25" customHeight="1">
      <x:c r="A16" s="14"/>
      <x:c r="B16" s="14" t="str">
        <x:v>Работающая молодёжь</x:v>
      </x:c>
      <x:c r="C16" s="14" t="n">
        <x:f>COUNTIFS('survey_responses'!$D$2:$D$101,B16)</x:f>
        <x:v>25</x:v>
      </x:c>
      <x:c r="D16" s="19" t="n">
        <x:f>C16/$C$7</x:f>
        <x:v>0.25</x:v>
      </x:c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</x:row>
    <x:row r="17" ht="25" customHeight="1">
      <x:c r="A17" s="14"/>
      <x:c r="B17" s="23" t="str">
        <x:v>Итого</x:v>
      </x:c>
      <x:c r="C17" s="23" t="n">
        <x:f>SUM(C14:C16)</x:f>
        <x:v>100</x:v>
      </x:c>
      <x:c r="D17" s="24" t="n">
        <x:f>SUM(D14:D16)</x:f>
        <x:v>1</x:v>
      </x:c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</x:row>
    <x:row r="18" ht="25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</x:row>
    <x:row r="19" ht="25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</x:row>
    <x:row r="20" ht="25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</x:row>
    <x:row r="21" ht="28" customHeight="1">
      <x:c r="A21" s="14"/>
      <x:c r="B21" s="10" t="str">
        <x:v>Ответ</x:v>
      </x:c>
      <x:c r="C21" s="11" t="str">
        <x:v>Количество</x:v>
      </x:c>
      <x:c r="D21" s="12" t="str">
        <x:v>Доля</x:v>
      </x:c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</x:row>
    <x:row r="22" ht="25" customHeight="1">
      <x:c r="A22" s="14"/>
      <x:c r="B22" s="14" t="str">
        <x:v>Осведомлены</x:v>
      </x:c>
      <x:c r="C22" s="14" t="n">
        <x:f>C8</x:f>
        <x:v>32</x:v>
      </x:c>
      <x:c r="D22" s="19" t="n">
        <x:f>C22/$C$7</x:f>
        <x:v>0.32</x:v>
      </x:c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</x:row>
    <x:row r="23" ht="25" customHeight="1">
      <x:c r="A23" s="14"/>
      <x:c r="B23" s="14" t="str">
        <x:v>Не осведомлены</x:v>
      </x:c>
      <x:c r="C23" s="14" t="n">
        <x:f>C7-C8</x:f>
        <x:v>68</x:v>
      </x:c>
      <x:c r="D23" s="19" t="n">
        <x:f>C23/$C$7</x:f>
        <x:v>0.68</x:v>
      </x:c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</x:row>
    <x:row r="24" ht="25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</x:row>
    <x:row r="25" ht="25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</x:row>
    <x:row r="26" ht="25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</x:row>
    <x:row r="27" ht="25" customHeight="1">
      <x:c r="A27" s="14"/>
      <x:c r="B27" s="25" t="str">
        <x:v>Выборка: 100 ответов. Критерий: названы не менее трёх народов.</x:v>
      </x:c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</x:row>
    <x:row r="28" ht="25" customHeight="1">
      <x:c r="A28" s="14"/>
      <x:c r="B28" s="25" t="str">
        <x:v>Источник итогового показателя: «Мозаика Культур 2 (1)», слайд 14.</x:v>
      </x:c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</x:row>
    <x:row r="29" ht="25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</x:row>
    <x:row r="30" ht="25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</x:row>
    <x:row r="31" ht="25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</x:row>
    <x:row r="32" ht="25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</x:row>
    <x:row r="33" ht="25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</x:row>
    <x:row r="34" ht="25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</x:row>
    <x:row r="35" ht="25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</x:row>
    <x:row r="36" ht="25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</x:row>
    <x:row r="37" ht="25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</x:row>
    <x:row r="38" ht="25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</x:row>
    <x:row r="39" ht="25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</x:row>
    <x:row r="40" ht="25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</x:row>
    <x:row r="41" ht="25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</x:row>
    <x:row r="42" ht="25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</x:row>
    <x:row r="43" ht="25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</x:row>
    <x:row r="44" ht="25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</x:row>
  </x:sheetData>
  <x:pageMargins left="0.7" right="0.7" top="0.75" bottom="0.75" header="0.3" footer="0.3"/>
  <x:drawing xmlns:r="http://schemas.openxmlformats.org/officeDocument/2006/relationships" r:id="R4d8320716ec04ef5"/>
</x:worksheet>
</file>